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8145" tabRatio="699" activeTab="5"/>
  </bookViews>
  <sheets>
    <sheet name="Clasificacion X CATEGORIAS" sheetId="15" r:id="rId1"/>
    <sheet name="INDIVIDUALES r" sheetId="2" r:id="rId2"/>
    <sheet name="1-2" sheetId="7" r:id="rId3"/>
    <sheet name="3" sheetId="9" r:id="rId4"/>
    <sheet name="4-5" sheetId="10" r:id="rId5"/>
    <sheet name="6-7" sheetId="11" r:id="rId6"/>
    <sheet name="8-9" sheetId="12" r:id="rId7"/>
    <sheet name="Hoja1" sheetId="17" r:id="rId8"/>
  </sheets>
  <calcPr calcId="179020"/>
</workbook>
</file>

<file path=xl/calcChain.xml><?xml version="1.0" encoding="utf-8"?>
<calcChain xmlns="http://schemas.openxmlformats.org/spreadsheetml/2006/main">
  <c r="V12" i="15" l="1"/>
  <c r="E16" i="15"/>
  <c r="C29" i="15"/>
  <c r="V18" i="15"/>
  <c r="V24" i="15"/>
  <c r="V28" i="15"/>
  <c r="V25" i="15"/>
  <c r="C26" i="15"/>
  <c r="AN29" i="15"/>
  <c r="G7" i="2"/>
  <c r="N7" i="2"/>
  <c r="O7" i="2"/>
  <c r="F7" i="2"/>
  <c r="O8" i="2"/>
  <c r="F8" i="2"/>
  <c r="H14" i="2"/>
  <c r="N14" i="2"/>
  <c r="O14" i="2"/>
  <c r="F14" i="2"/>
  <c r="I15" i="2"/>
  <c r="F15" i="2"/>
  <c r="G16" i="2"/>
  <c r="H16" i="2"/>
  <c r="F24" i="2"/>
  <c r="F25" i="2"/>
  <c r="F26" i="2"/>
  <c r="F27" i="2"/>
  <c r="F28" i="2"/>
  <c r="F29" i="2"/>
  <c r="F30" i="2"/>
  <c r="F31" i="2"/>
  <c r="F32" i="2"/>
  <c r="F46" i="2"/>
  <c r="F45" i="2"/>
  <c r="F44" i="2"/>
  <c r="F43" i="2"/>
  <c r="F42" i="2"/>
  <c r="F41" i="2"/>
  <c r="F40" i="2"/>
  <c r="F39" i="2"/>
  <c r="F38" i="2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0" i="15"/>
  <c r="AN9" i="15"/>
  <c r="AN12" i="15"/>
  <c r="AN11" i="15"/>
  <c r="AN7" i="15"/>
  <c r="AN8" i="15"/>
  <c r="AN6" i="15"/>
  <c r="V17" i="15"/>
  <c r="V16" i="15"/>
  <c r="V15" i="15"/>
  <c r="V14" i="15"/>
  <c r="V13" i="15"/>
  <c r="V11" i="15"/>
  <c r="V9" i="15"/>
  <c r="V10" i="15"/>
  <c r="V29" i="15"/>
  <c r="C28" i="15"/>
  <c r="V32" i="15"/>
  <c r="V31" i="15"/>
  <c r="V30" i="15"/>
  <c r="V27" i="15"/>
  <c r="V26" i="15"/>
  <c r="Y13" i="7"/>
  <c r="AC13" i="7"/>
  <c r="AD13" i="7"/>
  <c r="AF13" i="7"/>
  <c r="AD35" i="7"/>
  <c r="AF35" i="7"/>
  <c r="Y9" i="9"/>
  <c r="AC9" i="9"/>
  <c r="AD9" i="9"/>
  <c r="AF9" i="9"/>
  <c r="Y11" i="7"/>
  <c r="AC11" i="7"/>
  <c r="AD11" i="7"/>
  <c r="AF11" i="7"/>
  <c r="AD31" i="7"/>
  <c r="AF31" i="7"/>
  <c r="AC9" i="10"/>
  <c r="Y9" i="10"/>
  <c r="AD9" i="10"/>
  <c r="AF9" i="10"/>
  <c r="AC28" i="10"/>
  <c r="Y28" i="10"/>
  <c r="AD28" i="10"/>
  <c r="AF28" i="10"/>
  <c r="Y4" i="9"/>
  <c r="AC4" i="9"/>
  <c r="AD4" i="9"/>
  <c r="AF4" i="9"/>
  <c r="AD37" i="12"/>
  <c r="Z37" i="12"/>
  <c r="AE37" i="12"/>
  <c r="AG37" i="12"/>
  <c r="AD39" i="12"/>
  <c r="Z39" i="12"/>
  <c r="AE39" i="12"/>
  <c r="AG39" i="12"/>
  <c r="Y10" i="7"/>
  <c r="AC10" i="7"/>
  <c r="AD10" i="7"/>
  <c r="AF10" i="7"/>
  <c r="AD28" i="7"/>
  <c r="AF28" i="7"/>
  <c r="AD10" i="12"/>
  <c r="Z10" i="12"/>
  <c r="AE10" i="12"/>
  <c r="AG10" i="12"/>
  <c r="AD33" i="12"/>
  <c r="Z33" i="12"/>
  <c r="AE33" i="12"/>
  <c r="AG33" i="12"/>
  <c r="Y5" i="7"/>
  <c r="AC5" i="7"/>
  <c r="AD5" i="7"/>
  <c r="AF5" i="7"/>
  <c r="AD26" i="7"/>
  <c r="AF26" i="7"/>
  <c r="AD15" i="12"/>
  <c r="Z15" i="12"/>
  <c r="AE15" i="12"/>
  <c r="AG15" i="12"/>
  <c r="AD40" i="12"/>
  <c r="Z40" i="12"/>
  <c r="AE40" i="12"/>
  <c r="AG40" i="12"/>
  <c r="AC27" i="11"/>
  <c r="Y27" i="11"/>
  <c r="AD27" i="11"/>
  <c r="AF27" i="11"/>
  <c r="AD16" i="12"/>
  <c r="Z16" i="12"/>
  <c r="AE16" i="12"/>
  <c r="AG16" i="12"/>
  <c r="AD42" i="12"/>
  <c r="Z42" i="12"/>
  <c r="AE42" i="12"/>
  <c r="AG42" i="12"/>
  <c r="Y8" i="7"/>
  <c r="AC8" i="7"/>
  <c r="AD8" i="7"/>
  <c r="AF8" i="7"/>
  <c r="AD30" i="7"/>
  <c r="AF30" i="7"/>
  <c r="Y11" i="9"/>
  <c r="AC11" i="9"/>
  <c r="AD11" i="9"/>
  <c r="AF11" i="9"/>
  <c r="AC30" i="10"/>
  <c r="Y30" i="10"/>
  <c r="AD30" i="10"/>
  <c r="AF30" i="10"/>
  <c r="AC8" i="11"/>
  <c r="Y8" i="11"/>
  <c r="AD8" i="11"/>
  <c r="AF8" i="11"/>
  <c r="AC30" i="11"/>
  <c r="Y30" i="11"/>
  <c r="AD30" i="11"/>
  <c r="AF30" i="11"/>
  <c r="AD12" i="12"/>
  <c r="Z12" i="12"/>
  <c r="AE12" i="12"/>
  <c r="AG12" i="12"/>
  <c r="AD34" i="12"/>
  <c r="Z34" i="12"/>
  <c r="AE34" i="12"/>
  <c r="AG34" i="12"/>
  <c r="AC5" i="10"/>
  <c r="Y5" i="10"/>
  <c r="AD5" i="10"/>
  <c r="AF5" i="10"/>
  <c r="AC25" i="10"/>
  <c r="Y25" i="10"/>
  <c r="AD25" i="10"/>
  <c r="AF25" i="10"/>
  <c r="Y9" i="7"/>
  <c r="AC9" i="7"/>
  <c r="AD9" i="7"/>
  <c r="AF9" i="7"/>
  <c r="AD32" i="7"/>
  <c r="AF32" i="7"/>
  <c r="Y10" i="9"/>
  <c r="AC10" i="9"/>
  <c r="AD10" i="9"/>
  <c r="AF10" i="9"/>
  <c r="AC8" i="10"/>
  <c r="Y8" i="10"/>
  <c r="AD8" i="10"/>
  <c r="AF8" i="10"/>
  <c r="AC29" i="10"/>
  <c r="Y29" i="10"/>
  <c r="AD29" i="10"/>
  <c r="AF29" i="10"/>
  <c r="AC9" i="11"/>
  <c r="Y9" i="11"/>
  <c r="AD9" i="11"/>
  <c r="AF9" i="11"/>
  <c r="AC32" i="11"/>
  <c r="Y32" i="11"/>
  <c r="AD32" i="11"/>
  <c r="AF32" i="11"/>
  <c r="AD11" i="12"/>
  <c r="Z11" i="12"/>
  <c r="AE11" i="12"/>
  <c r="AG11" i="12"/>
  <c r="AD32" i="12"/>
  <c r="Z32" i="12"/>
  <c r="AE32" i="12"/>
  <c r="AG32" i="12"/>
  <c r="AC11" i="10"/>
  <c r="Y11" i="10"/>
  <c r="AD11" i="10"/>
  <c r="AF11" i="10"/>
  <c r="AC27" i="10"/>
  <c r="Y27" i="10"/>
  <c r="AD27" i="10"/>
  <c r="AF27" i="10"/>
  <c r="Y12" i="9"/>
  <c r="AC12" i="9"/>
  <c r="AD12" i="9"/>
  <c r="AF12" i="9"/>
  <c r="AC10" i="10"/>
  <c r="Y10" i="10"/>
  <c r="AD10" i="10"/>
  <c r="AF10" i="10"/>
  <c r="AC31" i="10"/>
  <c r="Y31" i="10"/>
  <c r="AD31" i="10"/>
  <c r="AF31" i="10"/>
  <c r="AD29" i="7"/>
  <c r="AF29" i="7"/>
  <c r="AD9" i="12"/>
  <c r="Z9" i="12"/>
  <c r="AE9" i="12"/>
  <c r="AG9" i="12"/>
  <c r="AD31" i="12"/>
  <c r="Z31" i="12"/>
  <c r="AE31" i="12"/>
  <c r="AG31" i="12"/>
  <c r="Y15" i="7"/>
  <c r="AC15" i="7"/>
  <c r="AD15" i="7"/>
  <c r="AF15" i="7"/>
  <c r="AD5" i="12"/>
  <c r="Z5" i="12"/>
  <c r="AE5" i="12"/>
  <c r="AG5" i="12"/>
  <c r="AD27" i="12"/>
  <c r="Z27" i="12"/>
  <c r="AE27" i="12"/>
  <c r="AG27" i="12"/>
  <c r="AD26" i="12"/>
  <c r="Z26" i="12"/>
  <c r="AE26" i="12"/>
  <c r="AG26" i="12"/>
  <c r="AD34" i="7"/>
  <c r="AF34" i="7"/>
  <c r="AD7" i="12"/>
  <c r="Z7" i="12"/>
  <c r="AE7" i="12"/>
  <c r="AG7" i="12"/>
  <c r="AD29" i="12"/>
  <c r="Z29" i="12"/>
  <c r="AE29" i="12"/>
  <c r="AG29" i="12"/>
  <c r="Y4" i="7"/>
  <c r="AC4" i="7"/>
  <c r="AD4" i="7"/>
  <c r="AF4" i="7"/>
  <c r="AD24" i="7"/>
  <c r="AF24" i="7"/>
  <c r="Y5" i="9"/>
  <c r="AC5" i="9"/>
  <c r="AD5" i="9"/>
  <c r="AF5" i="9"/>
  <c r="AC4" i="10"/>
  <c r="Y4" i="10"/>
  <c r="AD4" i="10"/>
  <c r="AF4" i="10"/>
  <c r="AC24" i="10"/>
  <c r="Y24" i="10"/>
  <c r="AD24" i="10"/>
  <c r="AF24" i="10"/>
  <c r="AC5" i="11"/>
  <c r="Y5" i="11"/>
  <c r="AD5" i="11"/>
  <c r="AF5" i="11"/>
  <c r="AC25" i="11"/>
  <c r="Y25" i="11"/>
  <c r="AD25" i="11"/>
  <c r="AF25" i="11"/>
  <c r="AD14" i="12"/>
  <c r="Z14" i="12"/>
  <c r="AE14" i="12"/>
  <c r="AG14" i="12"/>
  <c r="AD38" i="12"/>
  <c r="Z38" i="12"/>
  <c r="AE38" i="12"/>
  <c r="AG38" i="12"/>
  <c r="AC4" i="11"/>
  <c r="Y4" i="11"/>
  <c r="AD4" i="11"/>
  <c r="AF4" i="11"/>
  <c r="AC24" i="11"/>
  <c r="Y24" i="11"/>
  <c r="AD24" i="11"/>
  <c r="AF24" i="11"/>
  <c r="AC6" i="11"/>
  <c r="Y6" i="11"/>
  <c r="AD6" i="11"/>
  <c r="AF6" i="11"/>
  <c r="AC26" i="11"/>
  <c r="Y26" i="11"/>
  <c r="AD26" i="11"/>
  <c r="AF26" i="11"/>
  <c r="C27" i="15"/>
  <c r="F16" i="2"/>
  <c r="AD41" i="12"/>
  <c r="Z41" i="12"/>
  <c r="Z30" i="12"/>
  <c r="Z28" i="12"/>
  <c r="AD17" i="12"/>
  <c r="Z17" i="12"/>
  <c r="AD8" i="12"/>
  <c r="Z8" i="12"/>
  <c r="AC31" i="11"/>
  <c r="Y31" i="11"/>
  <c r="AD31" i="11"/>
  <c r="AF31" i="11"/>
  <c r="AC28" i="11"/>
  <c r="Y28" i="11"/>
  <c r="AD28" i="11"/>
  <c r="AF28" i="11"/>
  <c r="AC10" i="11"/>
  <c r="Y10" i="11"/>
  <c r="AD10" i="11"/>
  <c r="AF10" i="11"/>
  <c r="Y7" i="11"/>
  <c r="AE8" i="12"/>
  <c r="AG8" i="12"/>
  <c r="AE41" i="12"/>
  <c r="AG41" i="12"/>
  <c r="AE17" i="12"/>
  <c r="AG17" i="12"/>
  <c r="AD25" i="7"/>
  <c r="AF25" i="7"/>
  <c r="F34" i="9"/>
  <c r="F33" i="9"/>
  <c r="F32" i="9"/>
  <c r="F30" i="9"/>
  <c r="F25" i="9"/>
  <c r="F23" i="9"/>
  <c r="F22" i="9"/>
  <c r="F21" i="9"/>
  <c r="AC12" i="7"/>
  <c r="AC7" i="7"/>
  <c r="AC6" i="7"/>
  <c r="Y7" i="7"/>
  <c r="Y6" i="7"/>
  <c r="AC26" i="10"/>
  <c r="Y26" i="10"/>
  <c r="AC12" i="10"/>
  <c r="AD12" i="10"/>
  <c r="AC6" i="10"/>
  <c r="Y6" i="10"/>
  <c r="G10" i="10"/>
  <c r="AD26" i="10"/>
  <c r="AF26" i="10"/>
  <c r="AD6" i="10"/>
  <c r="AC14" i="9"/>
  <c r="AC7" i="9"/>
  <c r="AC6" i="9"/>
  <c r="Y14" i="9"/>
  <c r="Y7" i="9"/>
  <c r="Y6" i="9"/>
  <c r="AD6" i="7"/>
  <c r="AF6" i="7"/>
  <c r="G8" i="10"/>
  <c r="AD7" i="9"/>
  <c r="AF7" i="9"/>
  <c r="AD6" i="9"/>
  <c r="AF6" i="9"/>
  <c r="AD14" i="9"/>
  <c r="AF14" i="9"/>
</calcChain>
</file>

<file path=xl/sharedStrings.xml><?xml version="1.0" encoding="utf-8"?>
<sst xmlns="http://schemas.openxmlformats.org/spreadsheetml/2006/main" count="1868" uniqueCount="288">
  <si>
    <t>EQUIPOS</t>
  </si>
  <si>
    <t>CANTABRIA</t>
  </si>
  <si>
    <t>TRISQUEL</t>
  </si>
  <si>
    <t>CLAN DEL LOBO</t>
  </si>
  <si>
    <t>CLUB</t>
  </si>
  <si>
    <t>GUIA</t>
  </si>
  <si>
    <t>PERRO</t>
  </si>
  <si>
    <t>TOTAL</t>
  </si>
  <si>
    <t>PRINCIPADO</t>
  </si>
  <si>
    <t>CLAN LOBO</t>
  </si>
  <si>
    <t>?</t>
  </si>
  <si>
    <t>CATEGORIA    40</t>
  </si>
  <si>
    <t>Sira</t>
  </si>
  <si>
    <t>Roco</t>
  </si>
  <si>
    <t>Jack</t>
  </si>
  <si>
    <t>Triskel</t>
  </si>
  <si>
    <t>Maider Arego</t>
  </si>
  <si>
    <t>Laga</t>
  </si>
  <si>
    <t>Gurekan</t>
  </si>
  <si>
    <t>Lore</t>
  </si>
  <si>
    <t>BOLITA</t>
  </si>
  <si>
    <t>Elvira Partierra</t>
  </si>
  <si>
    <t>Zoe</t>
  </si>
  <si>
    <t>Nuria Diez</t>
  </si>
  <si>
    <t>Cloe</t>
  </si>
  <si>
    <t>Ivan Perez</t>
  </si>
  <si>
    <t>Yuna</t>
  </si>
  <si>
    <t>Sandra</t>
  </si>
  <si>
    <t>Blue</t>
  </si>
  <si>
    <t>Principado</t>
  </si>
  <si>
    <t>Anjanas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</si>
  <si>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</si>
  <si>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</si>
  <si>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</si>
  <si>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</si>
  <si>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</si>
  <si>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</si>
  <si>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</si>
  <si>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</si>
  <si>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</si>
  <si>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</si>
  <si>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</si>
  <si>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Lucia Maide</t>
  </si>
  <si>
    <t>Bolita</t>
  </si>
  <si>
    <t>mangas</t>
  </si>
  <si>
    <t>EX</t>
  </si>
  <si>
    <t>exc</t>
  </si>
  <si>
    <t>MB</t>
  </si>
  <si>
    <t>ex 5</t>
  </si>
  <si>
    <t>Cantabria</t>
  </si>
  <si>
    <t>anjanas</t>
  </si>
  <si>
    <t>Daniel Menendez</t>
  </si>
  <si>
    <t>Lua</t>
  </si>
  <si>
    <t>Xhyla</t>
  </si>
  <si>
    <t>ex5</t>
  </si>
  <si>
    <t>B</t>
  </si>
  <si>
    <t>NC</t>
  </si>
  <si>
    <t>AL</t>
  </si>
  <si>
    <t>PARTICIPANTES</t>
  </si>
  <si>
    <t xml:space="preserve">GUIA </t>
  </si>
  <si>
    <t>Nº PR.</t>
  </si>
  <si>
    <t>Agi</t>
  </si>
  <si>
    <t>alt</t>
  </si>
  <si>
    <t>Jum</t>
  </si>
  <si>
    <t>nº</t>
  </si>
  <si>
    <t>pun.</t>
  </si>
  <si>
    <t>POR CATEGORIAS</t>
  </si>
  <si>
    <t>PO.</t>
  </si>
  <si>
    <t>alt.</t>
  </si>
  <si>
    <t>Paki vinuesa</t>
  </si>
  <si>
    <t>Jose Luis Seco</t>
  </si>
  <si>
    <t>junior</t>
  </si>
  <si>
    <t>Nuria diez</t>
  </si>
  <si>
    <t>PTOS</t>
  </si>
  <si>
    <t>EQUIPO</t>
  </si>
  <si>
    <t xml:space="preserve"> FECHA             </t>
  </si>
  <si>
    <t>Alberto Parja</t>
  </si>
  <si>
    <t>Noel</t>
  </si>
  <si>
    <t>PUNTOS</t>
  </si>
  <si>
    <t>eli</t>
  </si>
  <si>
    <t>pos</t>
  </si>
  <si>
    <t>JUMPING</t>
  </si>
  <si>
    <t>AGILITY</t>
  </si>
  <si>
    <t>GEN</t>
  </si>
  <si>
    <t>MAN</t>
  </si>
  <si>
    <t>CLASIFICACION CONJUN                       categoria</t>
  </si>
  <si>
    <t>CLASIFICACION CONJUNTA           categoria</t>
  </si>
  <si>
    <t>PUNTACION</t>
  </si>
  <si>
    <t>P</t>
  </si>
  <si>
    <t>Danile Menendez</t>
  </si>
  <si>
    <t>Ex5</t>
  </si>
  <si>
    <t>Ex0</t>
  </si>
  <si>
    <t>pos.</t>
  </si>
  <si>
    <t>Total</t>
  </si>
  <si>
    <t>TRISKEL</t>
  </si>
  <si>
    <t>ANJANAS</t>
  </si>
  <si>
    <t>POZUELO</t>
  </si>
  <si>
    <t>CATEGORIA    60</t>
  </si>
  <si>
    <t>CATEGORIA    50</t>
  </si>
  <si>
    <t>CATEGORIA    30</t>
  </si>
  <si>
    <t>PARTICIPATANTES</t>
  </si>
  <si>
    <t>AYESA</t>
  </si>
  <si>
    <t>DANDY</t>
  </si>
  <si>
    <t>NOARA</t>
  </si>
  <si>
    <t>YUEN</t>
  </si>
  <si>
    <t>ZOE</t>
  </si>
  <si>
    <t>LUNA</t>
  </si>
  <si>
    <t>clase</t>
  </si>
  <si>
    <t xml:space="preserve">Paki Vinuesa              </t>
  </si>
  <si>
    <t xml:space="preserve">Lucia Maide                 </t>
  </si>
  <si>
    <t xml:space="preserve">Lore                                   </t>
  </si>
  <si>
    <t xml:space="preserve">Nuria Diez                        </t>
  </si>
  <si>
    <t xml:space="preserve">Daniel  Menendez   </t>
  </si>
  <si>
    <t xml:space="preserve">Sandra                              </t>
  </si>
  <si>
    <t>GUREKAN</t>
  </si>
  <si>
    <t xml:space="preserve">Paki Vinuesa                 </t>
  </si>
  <si>
    <t xml:space="preserve">Ivan Perez                    </t>
  </si>
  <si>
    <t xml:space="preserve">Jose luis Seco               </t>
  </si>
  <si>
    <t xml:space="preserve">Lore                                     </t>
  </si>
  <si>
    <t xml:space="preserve">Ivan Perez                      </t>
  </si>
  <si>
    <t xml:space="preserve">GUIA                          </t>
  </si>
  <si>
    <t xml:space="preserve">  CLUB </t>
  </si>
  <si>
    <t xml:space="preserve">Maider Arego         </t>
  </si>
  <si>
    <t xml:space="preserve">Elvira Partierra           </t>
  </si>
  <si>
    <t xml:space="preserve">Nuria Diez                      </t>
  </si>
  <si>
    <t xml:space="preserve">Maider Arego            </t>
  </si>
  <si>
    <t xml:space="preserve">Lore                                </t>
  </si>
  <si>
    <t xml:space="preserve">Daniel  Menendez </t>
  </si>
  <si>
    <t xml:space="preserve">Jose luis Seco             </t>
  </si>
  <si>
    <t xml:space="preserve">Lucia Maide                </t>
  </si>
  <si>
    <t>Gurakan</t>
  </si>
  <si>
    <t xml:space="preserve">Anjanas </t>
  </si>
  <si>
    <t xml:space="preserve">Sandra                          </t>
  </si>
  <si>
    <t>Ivan Izaguirre</t>
  </si>
  <si>
    <t>EROS</t>
  </si>
  <si>
    <t>ROY</t>
  </si>
  <si>
    <t>Esther Torres</t>
  </si>
  <si>
    <t>NAYMA</t>
  </si>
  <si>
    <t>Manuel Traba</t>
  </si>
  <si>
    <t>LAX</t>
  </si>
  <si>
    <t>CLASIFICACION           categoria</t>
  </si>
  <si>
    <t>gner</t>
  </si>
  <si>
    <t>THOT</t>
  </si>
  <si>
    <t>JARA</t>
  </si>
  <si>
    <t>Valladolid</t>
  </si>
  <si>
    <t>elm</t>
  </si>
  <si>
    <t>elim</t>
  </si>
  <si>
    <t xml:space="preserve">Fco Saiz </t>
  </si>
  <si>
    <t>ANUBIS</t>
  </si>
  <si>
    <t>ARCHIBALD</t>
  </si>
  <si>
    <t>LAFAYETT</t>
  </si>
  <si>
    <t>MHALER</t>
  </si>
  <si>
    <t>MIKA</t>
  </si>
  <si>
    <t>Eli brandseater</t>
  </si>
  <si>
    <t>Nicolas Alcalde</t>
  </si>
  <si>
    <t>Isabel Gonzalez</t>
  </si>
  <si>
    <t>DEPORCAN</t>
  </si>
  <si>
    <t xml:space="preserve">ARES </t>
  </si>
  <si>
    <t>SIRA</t>
  </si>
  <si>
    <t>XANNDA</t>
  </si>
  <si>
    <t>ROKO</t>
  </si>
  <si>
    <t>GUIDO</t>
  </si>
  <si>
    <t>Eduardo carpintero</t>
  </si>
  <si>
    <t>Guillermo Muñoz</t>
  </si>
  <si>
    <t>Maria Garcia</t>
  </si>
  <si>
    <t>VALLADOLID</t>
  </si>
  <si>
    <t>TRASTA</t>
  </si>
  <si>
    <t>BIMBS</t>
  </si>
  <si>
    <t>LUCAS</t>
  </si>
  <si>
    <t>LAGA</t>
  </si>
  <si>
    <t>LOLA</t>
  </si>
  <si>
    <t>BROTO</t>
  </si>
  <si>
    <t>Jose Antonio Martinez</t>
  </si>
  <si>
    <t>Raul  Garrosa</t>
  </si>
  <si>
    <t>Alberto Conde</t>
  </si>
  <si>
    <t>Esther torres</t>
  </si>
  <si>
    <t>Eduardo Alvarez</t>
  </si>
  <si>
    <t>Sergio Romero</t>
  </si>
  <si>
    <t>ARADOG</t>
  </si>
  <si>
    <t>ILIM</t>
  </si>
  <si>
    <t>MANGAS</t>
  </si>
  <si>
    <t>ELIM</t>
  </si>
  <si>
    <t>EX0</t>
  </si>
  <si>
    <t>EX5</t>
  </si>
  <si>
    <t>BIEN</t>
  </si>
  <si>
    <t>PO</t>
  </si>
  <si>
    <t>NP</t>
  </si>
  <si>
    <t>ELI</t>
  </si>
  <si>
    <t>EXC0</t>
  </si>
  <si>
    <t>LUA</t>
  </si>
  <si>
    <t>Alaitz Arguello</t>
  </si>
  <si>
    <t>MANU</t>
  </si>
  <si>
    <t>YUNA</t>
  </si>
  <si>
    <t>XHYLA</t>
  </si>
  <si>
    <t>CLOE</t>
  </si>
  <si>
    <t>JACK</t>
  </si>
  <si>
    <t>ROCO</t>
  </si>
  <si>
    <t>Mikel Martinez</t>
  </si>
  <si>
    <t>Nai</t>
  </si>
  <si>
    <t>ESTIBALIZ</t>
  </si>
  <si>
    <t>TRENTY</t>
  </si>
  <si>
    <t>PETER</t>
  </si>
  <si>
    <t>NAI</t>
  </si>
  <si>
    <t>LOBO</t>
  </si>
  <si>
    <t>trenty</t>
  </si>
  <si>
    <t>Manu Peña</t>
  </si>
  <si>
    <t>Nayma</t>
  </si>
  <si>
    <t>Juan Carlos</t>
  </si>
  <si>
    <t>El Clan del Lobo</t>
  </si>
  <si>
    <t>mb</t>
  </si>
  <si>
    <t>Juan Carlos Ruiz</t>
  </si>
  <si>
    <t>EX 5</t>
  </si>
  <si>
    <t>2ª</t>
  </si>
  <si>
    <t>1ª</t>
  </si>
  <si>
    <t>Estibaliz Rodriguez</t>
  </si>
  <si>
    <t>MANUEL PEÑA</t>
  </si>
  <si>
    <t>Luis Alberto Perreira</t>
  </si>
  <si>
    <t>ars animals</t>
  </si>
  <si>
    <t>Noara</t>
  </si>
  <si>
    <t>luis Albertto Pereira</t>
  </si>
  <si>
    <t>Yuen</t>
  </si>
  <si>
    <t>Raul Garrosa</t>
  </si>
  <si>
    <t>Bimba</t>
  </si>
  <si>
    <t>Maria  Garcia</t>
  </si>
  <si>
    <t>EX 0</t>
  </si>
  <si>
    <t>JAMPING</t>
  </si>
  <si>
    <t>CLASIFICACION</t>
  </si>
  <si>
    <t>ARS ANIMALS</t>
  </si>
  <si>
    <t>PORCENTAJE</t>
  </si>
  <si>
    <t>GENERAL</t>
  </si>
  <si>
    <t>CLASIFICACION CONJUNTA                       categoria</t>
  </si>
  <si>
    <t>PUNTACIONES</t>
  </si>
  <si>
    <t xml:space="preserve">Daniel Menendez </t>
  </si>
  <si>
    <t>Alejandra Allvarez</t>
  </si>
  <si>
    <t>blue</t>
  </si>
  <si>
    <t>cloe</t>
  </si>
  <si>
    <t>Paki Vinuesa</t>
  </si>
  <si>
    <t>A. Cantabria</t>
  </si>
  <si>
    <t xml:space="preserve">Maider Arego </t>
  </si>
  <si>
    <t xml:space="preserve">Guilerrmo Muñoz </t>
  </si>
  <si>
    <t>Xannda</t>
  </si>
  <si>
    <t>Dandy</t>
  </si>
  <si>
    <t xml:space="preserve">Maria Garcia </t>
  </si>
  <si>
    <t>Güido</t>
  </si>
  <si>
    <t>GRAL</t>
  </si>
  <si>
    <t>C. Gral</t>
  </si>
  <si>
    <t>M B</t>
  </si>
  <si>
    <t xml:space="preserve">M B </t>
  </si>
  <si>
    <t xml:space="preserve"> FECHA  30 JUNIO 2018           </t>
  </si>
  <si>
    <t>N C</t>
  </si>
  <si>
    <t>ALT</t>
  </si>
  <si>
    <t>Monica …</t>
  </si>
  <si>
    <t>Luna</t>
  </si>
  <si>
    <t>Alejandra Alvarez</t>
  </si>
  <si>
    <t>Daniel menendez</t>
  </si>
  <si>
    <t>EX  0</t>
  </si>
  <si>
    <t xml:space="preserve"> FECHA    1 JULIO 2018     </t>
  </si>
  <si>
    <t>Roy</t>
  </si>
  <si>
    <t>Eros</t>
  </si>
  <si>
    <t>Manuel Peña</t>
  </si>
  <si>
    <t>Trenty</t>
  </si>
  <si>
    <t>n p</t>
  </si>
  <si>
    <t>EX O</t>
  </si>
  <si>
    <t>Monica</t>
  </si>
  <si>
    <t>DOG AGILITY</t>
  </si>
  <si>
    <t>C- LOBO</t>
  </si>
  <si>
    <t>EUSKADI</t>
  </si>
  <si>
    <t>ASTURIAS</t>
  </si>
  <si>
    <t>DOG   AGILITY</t>
  </si>
  <si>
    <t>POS</t>
  </si>
  <si>
    <t>CLASIFICACION EQUIPOS</t>
  </si>
  <si>
    <t>LOCALIZACION  CLUB</t>
  </si>
  <si>
    <t>X CATEGORAS</t>
  </si>
  <si>
    <t>X CTG</t>
  </si>
  <si>
    <t>EX -5</t>
  </si>
  <si>
    <t>INDIVIDUALES</t>
  </si>
  <si>
    <t>PUNTUACIONES LIGA NORTE CAMPEONATO   2017-2018 PUNTUACIONES POR CATEGORIAS</t>
  </si>
  <si>
    <t>PRUEBA REALIZADA POR VALLADOLID VALLADOLID (Baltanas)</t>
  </si>
  <si>
    <t>20</t>
  </si>
  <si>
    <t>LIGA NORTE CLASIFICACION   GENERAL    POR CATEGORIAS</t>
  </si>
  <si>
    <t>POR CATEGORIA</t>
  </si>
  <si>
    <t>Elvira  Partierra</t>
  </si>
  <si>
    <t>BLUE</t>
  </si>
  <si>
    <t>KATY NAVARRO</t>
  </si>
  <si>
    <t>CALA</t>
  </si>
  <si>
    <t>CLASIFICACION FINAL  LIGA NORTE CAMPEONATO   2017-2018</t>
  </si>
  <si>
    <t>C. LOBO</t>
  </si>
  <si>
    <t>SERGIO 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</si>
</sst>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2" x14ac:knownFonts="1">
    <font>
      <sz val="11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5"/>
      <color rgb="FFC00000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rgb="FF1308A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DC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D767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DBA2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3" xfId="0" applyFont="1" applyBorder="1"/>
    <xf numFmtId="0" fontId="4" fillId="0" borderId="0" xfId="0" applyFont="1" applyFill="1" applyBorder="1"/>
    <xf numFmtId="0" fontId="4" fillId="0" borderId="4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/>
    <xf numFmtId="0" fontId="2" fillId="5" borderId="13" xfId="0" applyFont="1" applyFill="1" applyBorder="1"/>
    <xf numFmtId="0" fontId="2" fillId="0" borderId="13" xfId="0" applyFont="1" applyBorder="1" applyAlignment="1"/>
    <xf numFmtId="0" fontId="2" fillId="5" borderId="13" xfId="0" applyFont="1" applyFill="1" applyBorder="1" applyAlignment="1"/>
    <xf numFmtId="0" fontId="2" fillId="0" borderId="13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Fill="1"/>
    <xf numFmtId="0" fontId="2" fillId="5" borderId="0" xfId="0" applyFont="1" applyFill="1"/>
    <xf numFmtId="0" fontId="2" fillId="0" borderId="0" xfId="0" applyFont="1" applyAlignment="1">
      <alignment horizontal="center" textRotation="255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0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8" xfId="0" applyFont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2" fillId="8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/>
    <xf numFmtId="0" fontId="2" fillId="9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1" fillId="0" borderId="0" xfId="0" applyFont="1"/>
    <xf numFmtId="0" fontId="2" fillId="9" borderId="31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2" fillId="9" borderId="38" xfId="0" applyFont="1" applyFill="1" applyBorder="1"/>
    <xf numFmtId="0" fontId="2" fillId="9" borderId="39" xfId="0" applyFont="1" applyFill="1" applyBorder="1" applyAlignment="1">
      <alignment horizontal="center" vertical="center"/>
    </xf>
    <xf numFmtId="0" fontId="2" fillId="0" borderId="12" xfId="0" applyFont="1" applyBorder="1"/>
    <xf numFmtId="0" fontId="5" fillId="9" borderId="31" xfId="0" applyFont="1" applyFill="1" applyBorder="1" applyAlignment="1">
      <alignment horizontal="center" vertical="center"/>
    </xf>
    <xf numFmtId="0" fontId="2" fillId="0" borderId="41" xfId="0" applyFont="1" applyBorder="1"/>
    <xf numFmtId="0" fontId="2" fillId="0" borderId="11" xfId="0" applyFont="1" applyFill="1" applyBorder="1"/>
    <xf numFmtId="0" fontId="2" fillId="0" borderId="40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47" xfId="0" applyFont="1" applyBorder="1"/>
    <xf numFmtId="0" fontId="2" fillId="0" borderId="48" xfId="0" applyFont="1" applyFill="1" applyBorder="1"/>
    <xf numFmtId="0" fontId="2" fillId="9" borderId="6" xfId="0" applyFont="1" applyFill="1" applyBorder="1"/>
    <xf numFmtId="0" fontId="2" fillId="9" borderId="5" xfId="0" applyFont="1" applyFill="1" applyBorder="1" applyAlignment="1">
      <alignment horizontal="center" vertical="center"/>
    </xf>
    <xf numFmtId="0" fontId="2" fillId="0" borderId="52" xfId="0" applyFont="1" applyFill="1" applyBorder="1" applyAlignment="1"/>
    <xf numFmtId="0" fontId="2" fillId="0" borderId="53" xfId="0" applyFont="1" applyFill="1" applyBorder="1" applyAlignment="1"/>
    <xf numFmtId="0" fontId="2" fillId="0" borderId="52" xfId="0" applyFont="1" applyFill="1" applyBorder="1" applyAlignment="1">
      <alignment horizontal="left"/>
    </xf>
    <xf numFmtId="0" fontId="2" fillId="0" borderId="48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2" fillId="12" borderId="0" xfId="0" applyFont="1" applyFill="1"/>
    <xf numFmtId="0" fontId="12" fillId="13" borderId="0" xfId="0" applyFont="1" applyFill="1"/>
    <xf numFmtId="0" fontId="4" fillId="13" borderId="0" xfId="0" applyFont="1" applyFill="1"/>
    <xf numFmtId="0" fontId="2" fillId="13" borderId="0" xfId="0" applyFont="1" applyFill="1"/>
    <xf numFmtId="0" fontId="2" fillId="13" borderId="0" xfId="0" applyFont="1" applyFill="1" applyBorder="1"/>
    <xf numFmtId="0" fontId="2" fillId="13" borderId="0" xfId="0" applyFont="1" applyFill="1" applyBorder="1" applyAlignment="1">
      <alignment horizontal="center"/>
    </xf>
    <xf numFmtId="0" fontId="4" fillId="13" borderId="0" xfId="0" applyFont="1" applyFill="1" applyBorder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13" borderId="0" xfId="0" applyFont="1" applyFill="1" applyBorder="1"/>
    <xf numFmtId="0" fontId="9" fillId="13" borderId="0" xfId="0" applyFont="1" applyFill="1"/>
    <xf numFmtId="0" fontId="8" fillId="13" borderId="0" xfId="0" applyFont="1" applyFill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13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13" borderId="0" xfId="0" applyFont="1" applyFill="1" applyBorder="1" applyAlignment="1"/>
    <xf numFmtId="0" fontId="12" fillId="13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left"/>
    </xf>
    <xf numFmtId="0" fontId="2" fillId="0" borderId="50" xfId="0" applyFont="1" applyFill="1" applyBorder="1"/>
    <xf numFmtId="0" fontId="2" fillId="0" borderId="51" xfId="0" applyFont="1" applyFill="1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textRotation="255" wrapText="1"/>
    </xf>
    <xf numFmtId="0" fontId="2" fillId="0" borderId="16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Alignment="1">
      <alignment horizontal="center"/>
    </xf>
    <xf numFmtId="0" fontId="2" fillId="0" borderId="11" xfId="0" applyFont="1" applyBorder="1"/>
    <xf numFmtId="0" fontId="2" fillId="8" borderId="0" xfId="0" applyFont="1" applyFill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textRotation="255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 textRotation="255" wrapText="1"/>
    </xf>
    <xf numFmtId="0" fontId="18" fillId="0" borderId="0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2" fillId="0" borderId="2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textRotation="255" wrapText="1"/>
    </xf>
    <xf numFmtId="0" fontId="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textRotation="255" wrapText="1"/>
    </xf>
    <xf numFmtId="0" fontId="2" fillId="14" borderId="0" xfId="0" applyFont="1" applyFill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0" fillId="8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14" borderId="0" xfId="0" applyFont="1" applyFill="1"/>
    <xf numFmtId="0" fontId="20" fillId="0" borderId="0" xfId="0" applyFont="1"/>
    <xf numFmtId="0" fontId="20" fillId="6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8" borderId="21" xfId="0" applyFont="1" applyFill="1" applyBorder="1" applyAlignment="1"/>
    <xf numFmtId="0" fontId="2" fillId="8" borderId="21" xfId="0" applyFont="1" applyFill="1" applyBorder="1"/>
    <xf numFmtId="0" fontId="2" fillId="8" borderId="21" xfId="0" applyFont="1" applyFill="1" applyBorder="1" applyAlignment="1">
      <alignment horizontal="left"/>
    </xf>
    <xf numFmtId="0" fontId="16" fillId="8" borderId="21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0" xfId="0" applyFont="1" applyFill="1" applyBorder="1"/>
    <xf numFmtId="0" fontId="2" fillId="7" borderId="21" xfId="0" applyFont="1" applyFill="1" applyBorder="1" applyAlignment="1"/>
    <xf numFmtId="0" fontId="2" fillId="7" borderId="21" xfId="0" applyFont="1" applyFill="1" applyBorder="1"/>
    <xf numFmtId="0" fontId="2" fillId="7" borderId="21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center"/>
    </xf>
    <xf numFmtId="0" fontId="2" fillId="8" borderId="49" xfId="0" applyFont="1" applyFill="1" applyBorder="1"/>
    <xf numFmtId="0" fontId="2" fillId="7" borderId="0" xfId="0" applyFont="1" applyFill="1" applyBorder="1"/>
    <xf numFmtId="0" fontId="2" fillId="8" borderId="40" xfId="0" applyFont="1" applyFill="1" applyBorder="1"/>
    <xf numFmtId="0" fontId="2" fillId="8" borderId="28" xfId="0" applyFont="1" applyFill="1" applyBorder="1"/>
    <xf numFmtId="0" fontId="2" fillId="7" borderId="40" xfId="0" applyFont="1" applyFill="1" applyBorder="1"/>
    <xf numFmtId="0" fontId="2" fillId="7" borderId="28" xfId="0" applyFont="1" applyFill="1" applyBorder="1"/>
    <xf numFmtId="0" fontId="2" fillId="8" borderId="47" xfId="0" applyFont="1" applyFill="1" applyBorder="1" applyAlignment="1">
      <alignment horizontal="left"/>
    </xf>
    <xf numFmtId="0" fontId="2" fillId="8" borderId="45" xfId="0" applyFont="1" applyFill="1" applyBorder="1"/>
    <xf numFmtId="0" fontId="2" fillId="8" borderId="54" xfId="0" applyFont="1" applyFill="1" applyBorder="1"/>
    <xf numFmtId="0" fontId="2" fillId="8" borderId="55" xfId="0" applyFont="1" applyFill="1" applyBorder="1"/>
    <xf numFmtId="0" fontId="2" fillId="8" borderId="57" xfId="0" applyFont="1" applyFill="1" applyBorder="1"/>
    <xf numFmtId="0" fontId="2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left"/>
    </xf>
    <xf numFmtId="0" fontId="2" fillId="8" borderId="44" xfId="0" applyFont="1" applyFill="1" applyBorder="1" applyAlignment="1">
      <alignment horizontal="left"/>
    </xf>
    <xf numFmtId="0" fontId="2" fillId="8" borderId="27" xfId="0" applyFont="1" applyFill="1" applyBorder="1"/>
    <xf numFmtId="0" fontId="2" fillId="8" borderId="26" xfId="0" applyFont="1" applyFill="1" applyBorder="1"/>
    <xf numFmtId="0" fontId="5" fillId="0" borderId="4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/>
    </xf>
    <xf numFmtId="0" fontId="2" fillId="0" borderId="56" xfId="0" applyFont="1" applyBorder="1"/>
    <xf numFmtId="0" fontId="2" fillId="0" borderId="23" xfId="0" applyFont="1" applyBorder="1"/>
    <xf numFmtId="0" fontId="2" fillId="9" borderId="37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2" fillId="9" borderId="58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Fill="1"/>
    <xf numFmtId="0" fontId="2" fillId="15" borderId="0" xfId="0" applyFont="1" applyFill="1" applyBorder="1"/>
    <xf numFmtId="0" fontId="2" fillId="15" borderId="46" xfId="0" applyFont="1" applyFill="1" applyBorder="1" applyAlignment="1"/>
    <xf numFmtId="0" fontId="2" fillId="15" borderId="46" xfId="0" applyFont="1" applyFill="1" applyBorder="1" applyAlignment="1">
      <alignment horizontal="center"/>
    </xf>
    <xf numFmtId="0" fontId="2" fillId="15" borderId="25" xfId="0" applyFont="1" applyFill="1" applyBorder="1" applyAlignment="1">
      <alignment horizontal="left"/>
    </xf>
    <xf numFmtId="0" fontId="2" fillId="15" borderId="8" xfId="0" applyFont="1" applyFill="1" applyBorder="1" applyAlignment="1">
      <alignment horizontal="center" vertical="center"/>
    </xf>
    <xf numFmtId="0" fontId="2" fillId="15" borderId="47" xfId="0" applyFont="1" applyFill="1" applyBorder="1"/>
    <xf numFmtId="0" fontId="2" fillId="15" borderId="47" xfId="0" applyFont="1" applyFill="1" applyBorder="1" applyAlignment="1">
      <alignment horizontal="center"/>
    </xf>
    <xf numFmtId="0" fontId="2" fillId="15" borderId="3" xfId="0" applyFont="1" applyFill="1" applyBorder="1"/>
    <xf numFmtId="0" fontId="2" fillId="15" borderId="0" xfId="0" applyFont="1" applyFill="1"/>
    <xf numFmtId="0" fontId="2" fillId="15" borderId="21" xfId="0" applyFont="1" applyFill="1" applyBorder="1"/>
    <xf numFmtId="0" fontId="2" fillId="15" borderId="52" xfId="0" applyFont="1" applyFill="1" applyBorder="1" applyAlignment="1">
      <alignment horizontal="left"/>
    </xf>
    <xf numFmtId="0" fontId="2" fillId="15" borderId="52" xfId="0" applyFont="1" applyFill="1" applyBorder="1" applyAlignment="1">
      <alignment horizontal="center"/>
    </xf>
    <xf numFmtId="0" fontId="2" fillId="15" borderId="25" xfId="0" applyFont="1" applyFill="1" applyBorder="1"/>
    <xf numFmtId="0" fontId="2" fillId="15" borderId="0" xfId="0" applyFont="1" applyFill="1" applyBorder="1" applyAlignment="1">
      <alignment horizontal="center" vertical="center"/>
    </xf>
    <xf numFmtId="0" fontId="2" fillId="15" borderId="48" xfId="0" applyFont="1" applyFill="1" applyBorder="1"/>
    <xf numFmtId="0" fontId="2" fillId="15" borderId="53" xfId="0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2" fillId="15" borderId="0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left"/>
    </xf>
    <xf numFmtId="0" fontId="2" fillId="15" borderId="47" xfId="0" applyFont="1" applyFill="1" applyBorder="1" applyAlignment="1">
      <alignment horizontal="left"/>
    </xf>
    <xf numFmtId="0" fontId="7" fillId="15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Border="1"/>
    <xf numFmtId="0" fontId="2" fillId="8" borderId="28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16" borderId="0" xfId="0" applyFont="1" applyFill="1" applyAlignment="1">
      <alignment horizontal="center" vertical="center"/>
    </xf>
    <xf numFmtId="0" fontId="2" fillId="17" borderId="0" xfId="0" applyFont="1" applyFill="1"/>
    <xf numFmtId="0" fontId="2" fillId="1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2" borderId="11" xfId="0" applyFont="1" applyFill="1" applyBorder="1" applyAlignment="1">
      <alignment horizontal="center"/>
    </xf>
    <xf numFmtId="0" fontId="16" fillId="0" borderId="0" xfId="0" applyFont="1"/>
    <xf numFmtId="0" fontId="7" fillId="0" borderId="0" xfId="0" applyFont="1" applyFill="1"/>
    <xf numFmtId="0" fontId="7" fillId="5" borderId="0" xfId="0" applyFont="1" applyFill="1"/>
    <xf numFmtId="0" fontId="7" fillId="0" borderId="0" xfId="0" applyFont="1" applyAlignment="1">
      <alignment horizontal="left"/>
    </xf>
    <xf numFmtId="0" fontId="7" fillId="8" borderId="0" xfId="0" applyFont="1" applyFill="1"/>
    <xf numFmtId="0" fontId="7" fillId="17" borderId="0" xfId="0" applyFont="1" applyFill="1"/>
    <xf numFmtId="0" fontId="7" fillId="17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4" fillId="0" borderId="13" xfId="0" applyFont="1" applyBorder="1" applyAlignment="1"/>
    <xf numFmtId="0" fontId="8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4" fillId="0" borderId="59" xfId="0" applyFont="1" applyBorder="1"/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Fill="1" applyBorder="1" applyAlignment="1">
      <alignment horizontal="center" textRotation="255"/>
    </xf>
    <xf numFmtId="0" fontId="18" fillId="0" borderId="13" xfId="0" applyFont="1" applyFill="1" applyBorder="1" applyAlignment="1">
      <alignment horizontal="center" textRotation="255"/>
    </xf>
    <xf numFmtId="0" fontId="5" fillId="8" borderId="0" xfId="0" applyFont="1" applyFill="1"/>
    <xf numFmtId="0" fontId="2" fillId="17" borderId="0" xfId="0" applyFont="1" applyFill="1" applyAlignment="1">
      <alignment horizontal="center"/>
    </xf>
    <xf numFmtId="0" fontId="24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11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2" fillId="0" borderId="28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2" fillId="0" borderId="60" xfId="0" applyFont="1" applyFill="1" applyBorder="1"/>
    <xf numFmtId="0" fontId="7" fillId="0" borderId="24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0" xfId="0" applyFont="1" applyAlignment="1"/>
    <xf numFmtId="0" fontId="7" fillId="0" borderId="26" xfId="0" applyFont="1" applyFill="1" applyBorder="1"/>
    <xf numFmtId="0" fontId="7" fillId="0" borderId="26" xfId="0" applyFont="1" applyFill="1" applyBorder="1" applyAlignment="1"/>
    <xf numFmtId="0" fontId="7" fillId="0" borderId="22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2" fillId="0" borderId="15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26" xfId="0" applyFont="1" applyBorder="1"/>
    <xf numFmtId="0" fontId="2" fillId="0" borderId="0" xfId="0" applyFont="1" applyAlignment="1">
      <alignment horizontal="right"/>
    </xf>
    <xf numFmtId="0" fontId="7" fillId="0" borderId="4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48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48" xfId="0" applyFont="1" applyFill="1" applyBorder="1" applyAlignment="1">
      <alignment horizontal="right"/>
    </xf>
    <xf numFmtId="0" fontId="2" fillId="0" borderId="22" xfId="0" applyFont="1" applyFill="1" applyBorder="1" applyAlignment="1"/>
    <xf numFmtId="0" fontId="2" fillId="0" borderId="0" xfId="0" applyFont="1" applyFill="1" applyAlignment="1"/>
    <xf numFmtId="0" fontId="28" fillId="0" borderId="0" xfId="0" applyFont="1" applyFill="1" applyBorder="1" applyAlignment="1"/>
    <xf numFmtId="0" fontId="28" fillId="0" borderId="24" xfId="0" applyFont="1" applyFill="1" applyBorder="1" applyAlignment="1"/>
    <xf numFmtId="0" fontId="28" fillId="0" borderId="0" xfId="0" applyFont="1"/>
    <xf numFmtId="0" fontId="28" fillId="0" borderId="23" xfId="0" applyFont="1" applyBorder="1" applyAlignment="1"/>
    <xf numFmtId="0" fontId="28" fillId="0" borderId="0" xfId="0" applyFont="1" applyFill="1" applyAlignment="1"/>
    <xf numFmtId="0" fontId="28" fillId="0" borderId="0" xfId="0" applyFont="1" applyAlignment="1"/>
    <xf numFmtId="0" fontId="28" fillId="0" borderId="0" xfId="0" applyFont="1" applyBorder="1" applyAlignment="1"/>
    <xf numFmtId="0" fontId="28" fillId="0" borderId="24" xfId="0" applyFont="1" applyBorder="1" applyAlignment="1"/>
    <xf numFmtId="0" fontId="28" fillId="0" borderId="26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18" borderId="0" xfId="0" applyFont="1" applyFill="1"/>
    <xf numFmtId="0" fontId="5" fillId="18" borderId="0" xfId="0" applyFont="1" applyFill="1"/>
    <xf numFmtId="0" fontId="16" fillId="18" borderId="0" xfId="0" applyFont="1" applyFill="1"/>
    <xf numFmtId="0" fontId="4" fillId="8" borderId="0" xfId="0" applyFont="1" applyFill="1"/>
    <xf numFmtId="0" fontId="2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/>
    </xf>
    <xf numFmtId="0" fontId="7" fillId="9" borderId="0" xfId="0" applyFont="1" applyFill="1" applyBorder="1"/>
    <xf numFmtId="0" fontId="7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right" vertical="center"/>
    </xf>
    <xf numFmtId="0" fontId="2" fillId="10" borderId="0" xfId="0" applyFont="1" applyFill="1"/>
    <xf numFmtId="0" fontId="2" fillId="10" borderId="0" xfId="0" applyFont="1" applyFill="1" applyBorder="1"/>
    <xf numFmtId="0" fontId="2" fillId="10" borderId="0" xfId="0" applyFont="1" applyFill="1" applyBorder="1" applyAlignment="1">
      <alignment wrapText="1"/>
    </xf>
    <xf numFmtId="0" fontId="21" fillId="10" borderId="0" xfId="0" applyFont="1" applyFill="1" applyBorder="1" applyAlignment="1">
      <alignment shrinkToFit="1" readingOrder="1"/>
    </xf>
    <xf numFmtId="0" fontId="21" fillId="0" borderId="0" xfId="0" applyFont="1" applyFill="1" applyBorder="1" applyAlignment="1">
      <alignment shrinkToFit="1" readingOrder="1"/>
    </xf>
    <xf numFmtId="0" fontId="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9" fontId="11" fillId="0" borderId="0" xfId="0" applyNumberFormat="1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2" fillId="23" borderId="10" xfId="0" applyFont="1" applyFill="1" applyBorder="1"/>
    <xf numFmtId="0" fontId="2" fillId="23" borderId="4" xfId="0" applyFont="1" applyFill="1" applyBorder="1"/>
    <xf numFmtId="0" fontId="2" fillId="24" borderId="3" xfId="0" applyFont="1" applyFill="1" applyBorder="1"/>
    <xf numFmtId="0" fontId="2" fillId="24" borderId="0" xfId="0" applyFont="1" applyFill="1" applyBorder="1"/>
    <xf numFmtId="0" fontId="2" fillId="24" borderId="4" xfId="0" applyFont="1" applyFill="1" applyBorder="1"/>
    <xf numFmtId="0" fontId="2" fillId="25" borderId="3" xfId="0" applyFont="1" applyFill="1" applyBorder="1"/>
    <xf numFmtId="0" fontId="2" fillId="25" borderId="0" xfId="0" applyFont="1" applyFill="1" applyBorder="1"/>
    <xf numFmtId="0" fontId="2" fillId="25" borderId="4" xfId="0" applyFont="1" applyFill="1" applyBorder="1"/>
    <xf numFmtId="0" fontId="31" fillId="23" borderId="10" xfId="0" applyFont="1" applyFill="1" applyBorder="1"/>
    <xf numFmtId="0" fontId="31" fillId="23" borderId="4" xfId="0" applyFont="1" applyFill="1" applyBorder="1"/>
    <xf numFmtId="0" fontId="31" fillId="25" borderId="3" xfId="0" applyFont="1" applyFill="1" applyBorder="1"/>
    <xf numFmtId="0" fontId="31" fillId="25" borderId="0" xfId="0" applyFont="1" applyFill="1" applyBorder="1"/>
    <xf numFmtId="0" fontId="31" fillId="25" borderId="4" xfId="0" applyFont="1" applyFill="1" applyBorder="1"/>
    <xf numFmtId="0" fontId="31" fillId="24" borderId="3" xfId="0" applyFont="1" applyFill="1" applyBorder="1"/>
    <xf numFmtId="0" fontId="31" fillId="24" borderId="0" xfId="0" applyFont="1" applyFill="1" applyBorder="1"/>
    <xf numFmtId="0" fontId="31" fillId="24" borderId="4" xfId="0" applyFont="1" applyFill="1" applyBorder="1"/>
    <xf numFmtId="0" fontId="2" fillId="15" borderId="13" xfId="0" applyFont="1" applyFill="1" applyBorder="1"/>
    <xf numFmtId="0" fontId="2" fillId="23" borderId="0" xfId="0" applyFont="1" applyFill="1" applyBorder="1" applyAlignment="1">
      <alignment horizontal="center"/>
    </xf>
    <xf numFmtId="0" fontId="2" fillId="23" borderId="13" xfId="0" applyFont="1" applyFill="1" applyBorder="1" applyAlignment="1"/>
    <xf numFmtId="0" fontId="2" fillId="23" borderId="0" xfId="0" applyFont="1" applyFill="1"/>
    <xf numFmtId="0" fontId="2" fillId="23" borderId="0" xfId="0" applyFont="1" applyFill="1" applyBorder="1"/>
    <xf numFmtId="0" fontId="7" fillId="23" borderId="0" xfId="0" applyFont="1" applyFill="1"/>
    <xf numFmtId="0" fontId="2" fillId="0" borderId="49" xfId="0" applyFont="1" applyFill="1" applyBorder="1"/>
    <xf numFmtId="0" fontId="2" fillId="0" borderId="27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19" borderId="0" xfId="0" applyFont="1" applyFill="1" applyBorder="1"/>
    <xf numFmtId="0" fontId="7" fillId="9" borderId="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5" fillId="15" borderId="0" xfId="0" applyFont="1" applyFill="1"/>
    <xf numFmtId="0" fontId="5" fillId="23" borderId="0" xfId="0" applyFont="1" applyFill="1"/>
    <xf numFmtId="0" fontId="5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Fill="1" applyBorder="1"/>
    <xf numFmtId="0" fontId="5" fillId="20" borderId="12" xfId="0" applyFont="1" applyFill="1" applyBorder="1" applyAlignment="1">
      <alignment horizontal="center"/>
    </xf>
    <xf numFmtId="0" fontId="5" fillId="20" borderId="14" xfId="0" applyFont="1" applyFill="1" applyBorder="1" applyAlignment="1">
      <alignment horizontal="center"/>
    </xf>
    <xf numFmtId="0" fontId="5" fillId="21" borderId="15" xfId="0" applyFont="1" applyFill="1" applyBorder="1" applyAlignment="1">
      <alignment horizontal="center"/>
    </xf>
    <xf numFmtId="0" fontId="5" fillId="21" borderId="13" xfId="0" applyFont="1" applyFill="1" applyBorder="1" applyAlignment="1">
      <alignment horizontal="center"/>
    </xf>
    <xf numFmtId="0" fontId="5" fillId="21" borderId="14" xfId="0" applyFont="1" applyFill="1" applyBorder="1" applyAlignment="1">
      <alignment horizontal="center"/>
    </xf>
    <xf numFmtId="0" fontId="5" fillId="22" borderId="15" xfId="0" applyFont="1" applyFill="1" applyBorder="1" applyAlignment="1">
      <alignment horizontal="center"/>
    </xf>
    <xf numFmtId="0" fontId="5" fillId="22" borderId="13" xfId="0" applyFont="1" applyFill="1" applyBorder="1" applyAlignment="1">
      <alignment horizontal="center"/>
    </xf>
    <xf numFmtId="0" fontId="5" fillId="22" borderId="14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" fillId="9" borderId="36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shrinkToFit="1" readingOrder="1"/>
    </xf>
    <xf numFmtId="0" fontId="1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shrinkToFit="1" readingOrder="1"/>
    </xf>
    <xf numFmtId="0" fontId="5" fillId="0" borderId="6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60" xfId="0" applyFont="1" applyBorder="1"/>
    <xf numFmtId="0" fontId="11" fillId="0" borderId="13" xfId="0" applyFont="1" applyBorder="1"/>
    <xf numFmtId="0" fontId="5" fillId="0" borderId="0" xfId="0" applyFont="1" applyBorder="1" applyAlignment="1">
      <alignment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5" fillId="0" borderId="0" xfId="0" applyFont="1" applyFill="1" applyAlignment="1">
      <alignment horizontal="center"/>
    </xf>
    <xf numFmtId="0" fontId="2" fillId="19" borderId="0" xfId="0" applyFont="1" applyFill="1"/>
    <xf numFmtId="0" fontId="5" fillId="19" borderId="0" xfId="0" applyFont="1" applyFill="1" applyAlignment="1">
      <alignment horizontal="center"/>
    </xf>
    <xf numFmtId="0" fontId="2" fillId="19" borderId="0" xfId="0" applyFont="1" applyFill="1" applyBorder="1"/>
    <xf numFmtId="0" fontId="2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/>
    <xf numFmtId="0" fontId="15" fillId="9" borderId="31" xfId="0" applyFont="1" applyFill="1" applyBorder="1" applyAlignment="1">
      <alignment horizontal="center" vertical="center"/>
    </xf>
    <xf numFmtId="0" fontId="11" fillId="9" borderId="34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/>
    <xf numFmtId="0" fontId="11" fillId="9" borderId="6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1" fillId="9" borderId="2" xfId="0" applyFont="1" applyFill="1" applyBorder="1"/>
    <xf numFmtId="0" fontId="11" fillId="9" borderId="2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1" fillId="8" borderId="57" xfId="0" applyFont="1" applyFill="1" applyBorder="1"/>
    <xf numFmtId="0" fontId="11" fillId="8" borderId="0" xfId="0" applyFont="1" applyFill="1" applyBorder="1" applyAlignment="1">
      <alignment horizontal="left"/>
    </xf>
    <xf numFmtId="0" fontId="11" fillId="8" borderId="47" xfId="0" applyFont="1" applyFill="1" applyBorder="1" applyAlignment="1">
      <alignment horizontal="left"/>
    </xf>
    <xf numFmtId="0" fontId="11" fillId="8" borderId="45" xfId="0" applyFont="1" applyFill="1" applyBorder="1"/>
    <xf numFmtId="0" fontId="11" fillId="8" borderId="54" xfId="0" applyFont="1" applyFill="1" applyBorder="1"/>
    <xf numFmtId="0" fontId="11" fillId="8" borderId="55" xfId="0" applyFont="1" applyFill="1" applyBorder="1"/>
    <xf numFmtId="0" fontId="11" fillId="7" borderId="0" xfId="0" applyFont="1" applyFill="1" applyBorder="1" applyAlignment="1">
      <alignment horizontal="left"/>
    </xf>
    <xf numFmtId="0" fontId="11" fillId="7" borderId="0" xfId="0" applyFont="1" applyFill="1" applyBorder="1"/>
    <xf numFmtId="0" fontId="15" fillId="7" borderId="21" xfId="0" applyFont="1" applyFill="1" applyBorder="1" applyAlignment="1">
      <alignment horizontal="center"/>
    </xf>
    <xf numFmtId="0" fontId="11" fillId="7" borderId="21" xfId="0" applyFont="1" applyFill="1" applyBorder="1"/>
    <xf numFmtId="0" fontId="11" fillId="7" borderId="28" xfId="0" applyFont="1" applyFill="1" applyBorder="1"/>
    <xf numFmtId="0" fontId="11" fillId="7" borderId="13" xfId="0" applyFont="1" applyFill="1" applyBorder="1"/>
    <xf numFmtId="0" fontId="15" fillId="7" borderId="29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8" borderId="49" xfId="0" applyFont="1" applyFill="1" applyBorder="1"/>
    <xf numFmtId="0" fontId="11" fillId="8" borderId="25" xfId="0" applyFont="1" applyFill="1" applyBorder="1" applyAlignment="1">
      <alignment horizontal="left"/>
    </xf>
    <xf numFmtId="0" fontId="11" fillId="8" borderId="44" xfId="0" applyFont="1" applyFill="1" applyBorder="1" applyAlignment="1">
      <alignment horizontal="left"/>
    </xf>
    <xf numFmtId="0" fontId="11" fillId="8" borderId="0" xfId="0" applyFont="1" applyFill="1" applyBorder="1"/>
    <xf numFmtId="0" fontId="11" fillId="8" borderId="27" xfId="0" applyFont="1" applyFill="1" applyBorder="1"/>
    <xf numFmtId="0" fontId="11" fillId="8" borderId="21" xfId="0" applyFont="1" applyFill="1" applyBorder="1" applyAlignment="1">
      <alignment horizontal="center"/>
    </xf>
    <xf numFmtId="0" fontId="11" fillId="8" borderId="21" xfId="0" applyFont="1" applyFill="1" applyBorder="1"/>
    <xf numFmtId="0" fontId="11" fillId="8" borderId="28" xfId="0" applyFont="1" applyFill="1" applyBorder="1"/>
    <xf numFmtId="0" fontId="11" fillId="8" borderId="26" xfId="0" applyFont="1" applyFill="1" applyBorder="1"/>
    <xf numFmtId="0" fontId="11" fillId="7" borderId="49" xfId="0" applyFont="1" applyFill="1" applyBorder="1"/>
    <xf numFmtId="0" fontId="11" fillId="7" borderId="3" xfId="0" applyFont="1" applyFill="1" applyBorder="1" applyAlignment="1">
      <alignment horizontal="left"/>
    </xf>
    <xf numFmtId="0" fontId="11" fillId="7" borderId="27" xfId="0" applyFont="1" applyFill="1" applyBorder="1"/>
    <xf numFmtId="0" fontId="11" fillId="7" borderId="51" xfId="0" applyFont="1" applyFill="1" applyBorder="1"/>
    <xf numFmtId="0" fontId="11" fillId="7" borderId="41" xfId="0" applyFont="1" applyFill="1" applyBorder="1"/>
    <xf numFmtId="0" fontId="15" fillId="0" borderId="0" xfId="0" applyFont="1" applyFill="1" applyBorder="1" applyAlignment="1">
      <alignment horizontal="center"/>
    </xf>
    <xf numFmtId="0" fontId="11" fillId="7" borderId="12" xfId="0" applyFont="1" applyFill="1" applyBorder="1"/>
    <xf numFmtId="0" fontId="15" fillId="7" borderId="13" xfId="0" applyFont="1" applyFill="1" applyBorder="1" applyAlignment="1">
      <alignment horizontal="center"/>
    </xf>
    <xf numFmtId="0" fontId="15" fillId="8" borderId="21" xfId="0" applyFont="1" applyFill="1" applyBorder="1" applyAlignment="1">
      <alignment horizontal="center"/>
    </xf>
    <xf numFmtId="0" fontId="11" fillId="7" borderId="10" xfId="0" applyFont="1" applyFill="1" applyBorder="1"/>
    <xf numFmtId="0" fontId="11" fillId="7" borderId="11" xfId="0" applyFont="1" applyFill="1" applyBorder="1"/>
    <xf numFmtId="0" fontId="11" fillId="7" borderId="50" xfId="0" applyFont="1" applyFill="1" applyBorder="1"/>
    <xf numFmtId="0" fontId="15" fillId="7" borderId="42" xfId="0" applyFont="1" applyFill="1" applyBorder="1" applyAlignment="1">
      <alignment horizontal="center"/>
    </xf>
    <xf numFmtId="0" fontId="11" fillId="7" borderId="15" xfId="0" applyFont="1" applyFill="1" applyBorder="1"/>
    <xf numFmtId="0" fontId="21" fillId="0" borderId="7" xfId="0" applyFont="1" applyFill="1" applyBorder="1" applyAlignment="1">
      <alignment horizontal="center" shrinkToFit="1" readingOrder="1"/>
    </xf>
    <xf numFmtId="0" fontId="21" fillId="0" borderId="8" xfId="0" applyFont="1" applyFill="1" applyBorder="1" applyAlignment="1">
      <alignment horizontal="center" shrinkToFit="1" readingOrder="1"/>
    </xf>
    <xf numFmtId="0" fontId="21" fillId="0" borderId="9" xfId="0" applyFont="1" applyFill="1" applyBorder="1" applyAlignment="1">
      <alignment horizontal="center" shrinkToFit="1" readingOrder="1"/>
    </xf>
    <xf numFmtId="0" fontId="3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shrinkToFit="1" readingOrder="1"/>
    </xf>
    <xf numFmtId="0" fontId="30" fillId="0" borderId="0" xfId="0" applyFont="1" applyFill="1" applyBorder="1" applyAlignment="1">
      <alignment horizontal="center" vertical="center" shrinkToFit="1" readingOrder="1"/>
    </xf>
    <xf numFmtId="0" fontId="30" fillId="0" borderId="11" xfId="0" applyFont="1" applyFill="1" applyBorder="1" applyAlignment="1">
      <alignment horizontal="center" vertical="center" shrinkToFit="1" readingOrder="1"/>
    </xf>
    <xf numFmtId="0" fontId="11" fillId="0" borderId="10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4" borderId="21" xfId="0" applyFont="1" applyFill="1" applyBorder="1"/>
    <xf numFmtId="0" fontId="16" fillId="14" borderId="21" xfId="0" applyFont="1" applyFill="1" applyBorder="1" applyAlignment="1">
      <alignment horizontal="center"/>
    </xf>
    <xf numFmtId="0" fontId="2" fillId="14" borderId="28" xfId="0" applyFont="1" applyFill="1" applyBorder="1"/>
    <xf numFmtId="0" fontId="2" fillId="14" borderId="21" xfId="0" applyFont="1" applyFill="1" applyBorder="1" applyAlignment="1"/>
    <xf numFmtId="0" fontId="2" fillId="14" borderId="21" xfId="0" applyFont="1" applyFill="1" applyBorder="1" applyAlignment="1">
      <alignment horizontal="center"/>
    </xf>
    <xf numFmtId="0" fontId="2" fillId="14" borderId="28" xfId="0" applyFont="1" applyFill="1" applyBorder="1" applyAlignment="1">
      <alignment horizontal="center"/>
    </xf>
    <xf numFmtId="0" fontId="2" fillId="14" borderId="21" xfId="0" applyFont="1" applyFill="1" applyBorder="1" applyAlignment="1">
      <alignment horizontal="left"/>
    </xf>
    <xf numFmtId="0" fontId="7" fillId="14" borderId="21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7" borderId="62" xfId="0" applyFont="1" applyFill="1" applyBorder="1"/>
    <xf numFmtId="0" fontId="2" fillId="7" borderId="54" xfId="0" applyFont="1" applyFill="1" applyBorder="1" applyAlignment="1">
      <alignment horizontal="left"/>
    </xf>
    <xf numFmtId="0" fontId="2" fillId="7" borderId="54" xfId="0" applyFont="1" applyFill="1" applyBorder="1"/>
    <xf numFmtId="0" fontId="2" fillId="7" borderId="55" xfId="0" applyFont="1" applyFill="1" applyBorder="1"/>
    <xf numFmtId="0" fontId="16" fillId="7" borderId="5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0" fontId="2" fillId="7" borderId="41" xfId="0" applyFont="1" applyFill="1" applyBorder="1"/>
    <xf numFmtId="0" fontId="7" fillId="7" borderId="21" xfId="0" applyFont="1" applyFill="1" applyBorder="1" applyAlignment="1">
      <alignment horizontal="center"/>
    </xf>
    <xf numFmtId="0" fontId="2" fillId="7" borderId="10" xfId="0" applyFont="1" applyFill="1" applyBorder="1"/>
    <xf numFmtId="0" fontId="2" fillId="7" borderId="11" xfId="0" applyFont="1" applyFill="1" applyBorder="1"/>
    <xf numFmtId="0" fontId="2" fillId="11" borderId="10" xfId="0" applyFont="1" applyFill="1" applyBorder="1" applyAlignment="1">
      <alignment horizontal="center"/>
    </xf>
    <xf numFmtId="0" fontId="2" fillId="11" borderId="0" xfId="0" applyFont="1" applyFill="1" applyBorder="1"/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center" textRotation="255"/>
    </xf>
    <xf numFmtId="0" fontId="18" fillId="0" borderId="13" xfId="0" applyFont="1" applyFill="1" applyBorder="1" applyAlignment="1">
      <alignment horizontal="center" textRotation="255"/>
    </xf>
    <xf numFmtId="0" fontId="2" fillId="0" borderId="0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25" fillId="1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9" fillId="0" borderId="13" xfId="0" applyFont="1" applyBorder="1" applyAlignment="1">
      <alignment horizontal="center" textRotation="255" wrapText="1"/>
    </xf>
    <xf numFmtId="0" fontId="2" fillId="0" borderId="8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textRotation="255" wrapText="1"/>
    </xf>
    <xf numFmtId="0" fontId="18" fillId="0" borderId="13" xfId="0" applyFont="1" applyBorder="1" applyAlignment="1">
      <alignment horizontal="center" textRotation="255" wrapText="1"/>
    </xf>
    <xf numFmtId="0" fontId="23" fillId="18" borderId="0" xfId="0" applyFont="1" applyFill="1" applyBorder="1" applyAlignment="1">
      <alignment horizontal="center" textRotation="255"/>
    </xf>
    <xf numFmtId="0" fontId="23" fillId="18" borderId="13" xfId="0" applyFont="1" applyFill="1" applyBorder="1" applyAlignment="1">
      <alignment horizontal="center" textRotation="255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FD7673"/>
      <color rgb="FF3DBA20"/>
      <color rgb="FF00CC00"/>
      <color rgb="FF66FF66"/>
      <color rgb="FFF9FDCF"/>
      <color rgb="FF33CC33"/>
      <color rgb="FF1308A8"/>
      <color rgb="FFFEF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9"/>
  <sheetViews>
    <sheetView topLeftCell="A6" workbookViewId="0">
      <selection activeCell="L22" sqref="L22"/>
    </sheetView>
  </sheetViews>
  <sheetFormatPr baseColWidth="10" defaultColWidth="11.42578125" defaultRowHeight="11.25" x14ac:dyDescent="0.2"/>
  <cols>
    <col min="1" max="1" width="4.42578125" style="1" customWidth="1"/>
    <col min="2" max="2" width="13.140625" style="1" customWidth="1"/>
    <col min="3" max="3" width="8.5703125" style="1" customWidth="1"/>
    <col min="4" max="4" width="9.5703125" style="1" customWidth="1"/>
    <col min="5" max="5" width="5.28515625" style="1" customWidth="1"/>
    <col min="6" max="9" width="2.7109375" style="1" customWidth="1"/>
    <col min="10" max="10" width="4.42578125" style="1" customWidth="1"/>
    <col min="11" max="11" width="3.7109375" style="1" customWidth="1"/>
    <col min="12" max="16" width="2.7109375" style="1" customWidth="1"/>
    <col min="17" max="17" width="1.42578125" style="1" customWidth="1"/>
    <col min="18" max="18" width="2.7109375" style="1" customWidth="1"/>
    <col min="19" max="19" width="15.140625" style="1" customWidth="1"/>
    <col min="20" max="20" width="9.5703125" style="1" customWidth="1"/>
    <col min="21" max="21" width="6.28515625" style="1" customWidth="1"/>
    <col min="22" max="22" width="5.42578125" style="1" customWidth="1"/>
    <col min="23" max="33" width="2.7109375" style="1" customWidth="1"/>
    <col min="34" max="34" width="5.5703125" style="25" customWidth="1"/>
    <col min="35" max="35" width="3.5703125" style="1" customWidth="1"/>
    <col min="36" max="36" width="15.28515625" style="1" customWidth="1"/>
    <col min="37" max="37" width="9" style="1" customWidth="1"/>
    <col min="38" max="38" width="4.42578125" style="357" customWidth="1"/>
    <col min="39" max="39" width="8.140625" style="1" customWidth="1"/>
    <col min="40" max="40" width="6.85546875" style="1" customWidth="1"/>
    <col min="41" max="51" width="2.7109375" style="1" customWidth="1"/>
    <col min="52" max="52" width="5" style="374" customWidth="1"/>
    <col min="53" max="53" width="17.28515625" style="73" customWidth="1"/>
    <col min="54" max="54" width="11.7109375" style="1" customWidth="1"/>
    <col min="55" max="55" width="14.7109375" style="1" customWidth="1"/>
    <col min="56" max="56" width="3.7109375" style="1" customWidth="1"/>
    <col min="57" max="57" width="3" style="1" customWidth="1"/>
    <col min="58" max="58" width="5.5703125" style="1" customWidth="1"/>
    <col min="59" max="16384" width="11.42578125" style="1"/>
  </cols>
  <sheetData>
    <row r="1" spans="1:62" x14ac:dyDescent="0.15">
      <c r="AL1" s="476"/>
    </row>
    <row r="2" spans="1:62" x14ac:dyDescent="0.15">
      <c r="AL2" s="476"/>
    </row>
    <row r="3" spans="1:62" ht="18" customHeight="1" x14ac:dyDescent="0.3">
      <c r="B3" s="558" t="s">
        <v>276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472"/>
      <c r="AI3" s="2"/>
      <c r="AJ3" s="471" t="s">
        <v>279</v>
      </c>
      <c r="AK3" s="471"/>
      <c r="AL3" s="471"/>
      <c r="AM3" s="471"/>
      <c r="AN3" s="471"/>
      <c r="AO3" s="471"/>
      <c r="AP3" s="471"/>
      <c r="AQ3" s="471"/>
      <c r="AR3" s="471"/>
      <c r="AS3" s="471"/>
      <c r="AT3" s="471"/>
      <c r="AU3" s="471"/>
      <c r="AV3" s="471"/>
      <c r="AW3" s="471"/>
      <c r="AX3" s="471"/>
      <c r="AY3" s="471"/>
    </row>
    <row r="4" spans="1:62" ht="16.5" customHeight="1" thickBot="1" x14ac:dyDescent="0.25">
      <c r="A4" s="481"/>
      <c r="B4" s="481"/>
      <c r="C4" s="481"/>
      <c r="D4" s="469" t="s">
        <v>275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67"/>
      <c r="AI4" s="2"/>
      <c r="AL4" s="476"/>
      <c r="AZ4" s="468"/>
      <c r="BA4" s="468"/>
      <c r="BB4" s="468"/>
      <c r="BC4" s="468"/>
      <c r="BD4" s="468"/>
      <c r="BE4" s="13"/>
      <c r="BF4" s="2"/>
    </row>
    <row r="5" spans="1:62" ht="12.75" thickTop="1" thickBot="1" x14ac:dyDescent="0.2">
      <c r="AH5" s="3"/>
      <c r="AI5" s="40"/>
      <c r="AJ5" s="572" t="s">
        <v>120</v>
      </c>
      <c r="AK5" s="572" t="s">
        <v>121</v>
      </c>
      <c r="AL5" s="573" t="s">
        <v>107</v>
      </c>
      <c r="AM5" s="572" t="s">
        <v>6</v>
      </c>
      <c r="AN5" s="572" t="s">
        <v>78</v>
      </c>
      <c r="AO5" s="574">
        <v>1</v>
      </c>
      <c r="AP5" s="575">
        <v>2</v>
      </c>
      <c r="AQ5" s="575">
        <v>3</v>
      </c>
      <c r="AR5" s="576">
        <v>4</v>
      </c>
      <c r="AS5" s="575">
        <v>5</v>
      </c>
      <c r="AT5" s="575">
        <v>6</v>
      </c>
      <c r="AU5" s="575">
        <v>7</v>
      </c>
      <c r="AV5" s="575">
        <v>8</v>
      </c>
      <c r="AW5" s="575">
        <v>9</v>
      </c>
      <c r="AX5" s="575">
        <v>10</v>
      </c>
      <c r="AY5" s="577">
        <v>11</v>
      </c>
      <c r="AZ5" s="407"/>
      <c r="BA5" s="485"/>
      <c r="BB5" s="142"/>
      <c r="BC5" s="142"/>
      <c r="BD5" s="142"/>
    </row>
    <row r="6" spans="1:62" ht="15" customHeight="1" x14ac:dyDescent="0.15">
      <c r="A6" s="613" t="s">
        <v>99</v>
      </c>
      <c r="B6" s="614"/>
      <c r="C6" s="620" t="s">
        <v>58</v>
      </c>
      <c r="D6" s="621"/>
      <c r="E6" s="62">
        <v>1</v>
      </c>
      <c r="F6" s="56">
        <v>1</v>
      </c>
      <c r="G6" s="56">
        <v>2</v>
      </c>
      <c r="H6" s="56">
        <v>3</v>
      </c>
      <c r="I6" s="56">
        <v>4</v>
      </c>
      <c r="J6" s="56">
        <v>5</v>
      </c>
      <c r="K6" s="56">
        <v>6</v>
      </c>
      <c r="L6" s="56">
        <v>7</v>
      </c>
      <c r="M6" s="56">
        <v>8</v>
      </c>
      <c r="N6" s="56">
        <v>9</v>
      </c>
      <c r="O6" s="56">
        <v>10</v>
      </c>
      <c r="P6" s="57">
        <v>11</v>
      </c>
      <c r="Q6" s="48"/>
      <c r="R6" s="613" t="s">
        <v>98</v>
      </c>
      <c r="S6" s="614"/>
      <c r="T6" s="620" t="s">
        <v>58</v>
      </c>
      <c r="U6" s="621"/>
      <c r="V6" s="62">
        <v>10</v>
      </c>
      <c r="W6" s="56">
        <v>1</v>
      </c>
      <c r="X6" s="56">
        <v>2</v>
      </c>
      <c r="Y6" s="56">
        <v>3</v>
      </c>
      <c r="Z6" s="56">
        <v>4</v>
      </c>
      <c r="AA6" s="56">
        <v>5</v>
      </c>
      <c r="AB6" s="56">
        <v>6</v>
      </c>
      <c r="AC6" s="56">
        <v>7</v>
      </c>
      <c r="AD6" s="56">
        <v>8</v>
      </c>
      <c r="AE6" s="56">
        <v>9</v>
      </c>
      <c r="AF6" s="56">
        <v>10</v>
      </c>
      <c r="AG6" s="57">
        <v>11</v>
      </c>
      <c r="AH6" s="473"/>
      <c r="AI6" s="257">
        <v>1</v>
      </c>
      <c r="AJ6" s="143" t="s">
        <v>108</v>
      </c>
      <c r="AK6" s="143" t="s">
        <v>1</v>
      </c>
      <c r="AL6" s="358">
        <v>60</v>
      </c>
      <c r="AM6" s="143" t="s">
        <v>158</v>
      </c>
      <c r="AN6" s="359">
        <f t="shared" ref="AN6:AN12" si="0">AO6+AP6+AQ6+AR6+AS6+AT6+AU6+AV6+AW6+AX6</f>
        <v>215</v>
      </c>
      <c r="AO6" s="405">
        <v>25</v>
      </c>
      <c r="AP6" s="442">
        <v>25</v>
      </c>
      <c r="AQ6" s="405">
        <v>20</v>
      </c>
      <c r="AR6" s="442">
        <v>25</v>
      </c>
      <c r="AS6" s="405">
        <v>25</v>
      </c>
      <c r="AT6" s="442">
        <v>20</v>
      </c>
      <c r="AU6" s="405">
        <v>20</v>
      </c>
      <c r="AV6" s="442">
        <v>25</v>
      </c>
      <c r="AW6" s="405">
        <v>20</v>
      </c>
      <c r="AX6" s="442">
        <v>10</v>
      </c>
      <c r="AY6" s="487"/>
      <c r="AZ6" s="376"/>
      <c r="BA6" s="353"/>
      <c r="BB6" s="324"/>
      <c r="BC6" s="324"/>
      <c r="BD6" s="2"/>
    </row>
    <row r="7" spans="1:62" x14ac:dyDescent="0.15">
      <c r="A7" s="615" t="s">
        <v>228</v>
      </c>
      <c r="B7" s="616"/>
      <c r="C7" s="49">
        <v>0.5</v>
      </c>
      <c r="D7" s="465">
        <v>1</v>
      </c>
      <c r="E7" s="466"/>
      <c r="F7" s="47"/>
      <c r="G7" s="47"/>
      <c r="H7" s="47"/>
      <c r="I7" s="47"/>
      <c r="J7" s="47"/>
      <c r="K7" s="47"/>
      <c r="L7" s="47"/>
      <c r="M7" s="47"/>
      <c r="N7" s="47"/>
      <c r="O7" s="47"/>
      <c r="P7" s="58"/>
      <c r="Q7" s="48"/>
      <c r="R7" s="615" t="s">
        <v>228</v>
      </c>
      <c r="S7" s="616"/>
      <c r="T7" s="49">
        <v>0.5</v>
      </c>
      <c r="U7" s="580">
        <v>5</v>
      </c>
      <c r="V7" s="581"/>
      <c r="W7" s="51"/>
      <c r="X7" s="51"/>
      <c r="Y7" s="51"/>
      <c r="Z7" s="77"/>
      <c r="AA7" s="82"/>
      <c r="AB7" s="51"/>
      <c r="AC7" s="51"/>
      <c r="AD7" s="77"/>
      <c r="AE7" s="82"/>
      <c r="AF7" s="51"/>
      <c r="AG7" s="60"/>
      <c r="AH7" s="473"/>
      <c r="AI7" s="257">
        <v>2</v>
      </c>
      <c r="AJ7" s="441" t="s">
        <v>281</v>
      </c>
      <c r="AK7" s="143" t="s">
        <v>2</v>
      </c>
      <c r="AL7" s="561">
        <v>50</v>
      </c>
      <c r="AM7" s="324" t="s">
        <v>105</v>
      </c>
      <c r="AN7" s="359">
        <f t="shared" si="0"/>
        <v>135</v>
      </c>
      <c r="AO7" s="443">
        <v>25</v>
      </c>
      <c r="AP7" s="444">
        <v>15</v>
      </c>
      <c r="AQ7" s="443">
        <v>15</v>
      </c>
      <c r="AR7" s="444">
        <v>0</v>
      </c>
      <c r="AS7" s="443">
        <v>0</v>
      </c>
      <c r="AT7" s="444">
        <v>25</v>
      </c>
      <c r="AU7" s="443">
        <v>25</v>
      </c>
      <c r="AV7" s="444">
        <v>10</v>
      </c>
      <c r="AW7" s="443">
        <v>0</v>
      </c>
      <c r="AX7" s="444">
        <v>20</v>
      </c>
      <c r="AY7" s="486"/>
      <c r="AZ7" s="376"/>
      <c r="BA7" s="391"/>
      <c r="BB7" s="143"/>
      <c r="BC7" s="143"/>
      <c r="BD7" s="2"/>
    </row>
    <row r="8" spans="1:62" x14ac:dyDescent="0.15">
      <c r="A8" s="59" t="s">
        <v>92</v>
      </c>
      <c r="B8" s="68" t="s">
        <v>5</v>
      </c>
      <c r="C8" s="69"/>
      <c r="D8" s="50" t="s">
        <v>6</v>
      </c>
      <c r="E8" s="51" t="s">
        <v>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60"/>
      <c r="Q8" s="472"/>
      <c r="R8" s="59" t="s">
        <v>92</v>
      </c>
      <c r="S8" s="68" t="s">
        <v>5</v>
      </c>
      <c r="T8" s="69" t="s">
        <v>4</v>
      </c>
      <c r="U8" s="50" t="s">
        <v>6</v>
      </c>
      <c r="V8" s="82" t="s">
        <v>7</v>
      </c>
      <c r="W8" s="84"/>
      <c r="X8" s="85"/>
      <c r="Y8" s="86"/>
      <c r="Z8" s="83"/>
      <c r="AA8" s="83"/>
      <c r="AB8" s="84"/>
      <c r="AC8" s="85"/>
      <c r="AD8" s="83"/>
      <c r="AE8" s="83"/>
      <c r="AF8" s="84"/>
      <c r="AG8" s="300"/>
      <c r="AH8" s="473"/>
      <c r="AI8" s="257">
        <v>3</v>
      </c>
      <c r="AJ8" s="441" t="s">
        <v>122</v>
      </c>
      <c r="AK8" s="143" t="s">
        <v>114</v>
      </c>
      <c r="AL8" s="561">
        <v>50</v>
      </c>
      <c r="AM8" s="324" t="s">
        <v>169</v>
      </c>
      <c r="AN8" s="359">
        <f t="shared" si="0"/>
        <v>120</v>
      </c>
      <c r="AO8" s="443">
        <v>20</v>
      </c>
      <c r="AP8" s="444">
        <v>0</v>
      </c>
      <c r="AQ8" s="443">
        <v>20</v>
      </c>
      <c r="AR8" s="444">
        <v>25</v>
      </c>
      <c r="AS8" s="443">
        <v>0</v>
      </c>
      <c r="AT8" s="444">
        <v>0</v>
      </c>
      <c r="AU8" s="443">
        <v>20</v>
      </c>
      <c r="AV8" s="444">
        <v>15</v>
      </c>
      <c r="AW8" s="443">
        <v>20</v>
      </c>
      <c r="AX8" s="444">
        <v>0</v>
      </c>
      <c r="AY8" s="486"/>
      <c r="AZ8" s="377"/>
      <c r="BA8" s="370"/>
      <c r="BB8" s="143"/>
      <c r="BC8" s="99"/>
    </row>
    <row r="9" spans="1:62" x14ac:dyDescent="0.15">
      <c r="A9" s="241">
        <v>1</v>
      </c>
      <c r="B9" s="229" t="s">
        <v>132</v>
      </c>
      <c r="C9" s="237" t="s">
        <v>29</v>
      </c>
      <c r="D9" s="238" t="s">
        <v>282</v>
      </c>
      <c r="E9" s="230">
        <v>70</v>
      </c>
      <c r="F9" s="239">
        <v>25</v>
      </c>
      <c r="G9" s="239"/>
      <c r="H9" s="239"/>
      <c r="I9" s="239"/>
      <c r="J9" s="239"/>
      <c r="K9" s="239"/>
      <c r="L9" s="239"/>
      <c r="M9" s="239">
        <v>25</v>
      </c>
      <c r="N9" s="239">
        <v>20</v>
      </c>
      <c r="O9" s="239"/>
      <c r="P9" s="240"/>
      <c r="Q9" s="472"/>
      <c r="R9" s="233">
        <v>1</v>
      </c>
      <c r="S9" s="221" t="s">
        <v>123</v>
      </c>
      <c r="T9" s="219" t="s">
        <v>15</v>
      </c>
      <c r="U9" s="220" t="s">
        <v>105</v>
      </c>
      <c r="V9" s="222">
        <f>W9+X9+Y9+Z9+AA9+AB9+AC9+AD9+AE9+AF9+AG9</f>
        <v>155</v>
      </c>
      <c r="W9" s="223">
        <v>25</v>
      </c>
      <c r="X9" s="223">
        <v>15</v>
      </c>
      <c r="Y9" s="220">
        <v>15</v>
      </c>
      <c r="Z9" s="220">
        <v>0</v>
      </c>
      <c r="AA9" s="220">
        <v>0</v>
      </c>
      <c r="AB9" s="220">
        <v>25</v>
      </c>
      <c r="AC9" s="220">
        <v>25</v>
      </c>
      <c r="AD9" s="220">
        <v>10</v>
      </c>
      <c r="AE9" s="220">
        <v>0</v>
      </c>
      <c r="AF9" s="220">
        <v>20</v>
      </c>
      <c r="AG9" s="234">
        <v>20</v>
      </c>
      <c r="AH9" s="472"/>
      <c r="AI9" s="257">
        <v>4</v>
      </c>
      <c r="AJ9" s="441" t="s">
        <v>124</v>
      </c>
      <c r="AK9" s="143" t="s">
        <v>2</v>
      </c>
      <c r="AL9" s="561">
        <v>50</v>
      </c>
      <c r="AM9" s="324" t="s">
        <v>194</v>
      </c>
      <c r="AN9" s="359">
        <f t="shared" si="0"/>
        <v>85</v>
      </c>
      <c r="AO9" s="443">
        <v>0</v>
      </c>
      <c r="AP9" s="444">
        <v>25</v>
      </c>
      <c r="AQ9" s="443"/>
      <c r="AR9" s="444"/>
      <c r="AS9" s="443"/>
      <c r="AT9" s="444"/>
      <c r="AU9" s="443"/>
      <c r="AV9" s="444">
        <v>20</v>
      </c>
      <c r="AW9" s="443">
        <v>15</v>
      </c>
      <c r="AX9" s="444">
        <v>25</v>
      </c>
      <c r="AY9" s="486"/>
      <c r="AZ9" s="378"/>
      <c r="BA9" s="385"/>
      <c r="BB9" s="324"/>
      <c r="BC9" s="99"/>
    </row>
    <row r="10" spans="1:62" x14ac:dyDescent="0.15">
      <c r="A10" s="66"/>
      <c r="B10" s="482" t="s">
        <v>263</v>
      </c>
      <c r="C10" s="482" t="s">
        <v>29</v>
      </c>
      <c r="D10" s="3" t="s">
        <v>106</v>
      </c>
      <c r="E10" s="467">
        <v>25</v>
      </c>
      <c r="F10" s="3"/>
      <c r="G10" s="3"/>
      <c r="H10" s="3"/>
      <c r="I10" s="3"/>
      <c r="J10" s="3"/>
      <c r="K10" s="3"/>
      <c r="L10" s="3"/>
      <c r="M10" s="3"/>
      <c r="N10" s="3">
        <v>25</v>
      </c>
      <c r="O10" s="3"/>
      <c r="P10" s="64"/>
      <c r="Q10" s="3"/>
      <c r="R10" s="233">
        <v>2</v>
      </c>
      <c r="S10" s="221" t="s">
        <v>125</v>
      </c>
      <c r="T10" s="219" t="s">
        <v>130</v>
      </c>
      <c r="U10" s="220" t="s">
        <v>169</v>
      </c>
      <c r="V10" s="222">
        <f>W10+X10+Y10+Z10+AA10+AB10+AC10+AD10+AE10+AF10+AG10</f>
        <v>130</v>
      </c>
      <c r="W10" s="223">
        <v>20</v>
      </c>
      <c r="X10" s="223">
        <v>0</v>
      </c>
      <c r="Y10" s="220">
        <v>20</v>
      </c>
      <c r="Z10" s="220">
        <v>25</v>
      </c>
      <c r="AA10" s="220">
        <v>0</v>
      </c>
      <c r="AB10" s="220">
        <v>0</v>
      </c>
      <c r="AC10" s="220">
        <v>20</v>
      </c>
      <c r="AD10" s="220">
        <v>15</v>
      </c>
      <c r="AE10" s="220">
        <v>20</v>
      </c>
      <c r="AF10" s="220">
        <v>0</v>
      </c>
      <c r="AG10" s="234">
        <v>10</v>
      </c>
      <c r="AH10" s="3"/>
      <c r="AI10" s="257">
        <v>5</v>
      </c>
      <c r="AJ10" s="441" t="s">
        <v>190</v>
      </c>
      <c r="AK10" s="143" t="s">
        <v>1</v>
      </c>
      <c r="AL10" s="561">
        <v>60</v>
      </c>
      <c r="AM10" s="324" t="s">
        <v>103</v>
      </c>
      <c r="AN10" s="359">
        <f t="shared" si="0"/>
        <v>75</v>
      </c>
      <c r="AO10" s="443"/>
      <c r="AP10" s="444"/>
      <c r="AQ10" s="443"/>
      <c r="AR10" s="444"/>
      <c r="AS10" s="443"/>
      <c r="AT10" s="444">
        <v>25</v>
      </c>
      <c r="AU10" s="443">
        <v>25</v>
      </c>
      <c r="AV10" s="444"/>
      <c r="AW10" s="443"/>
      <c r="AX10" s="444">
        <v>25</v>
      </c>
      <c r="AY10" s="486"/>
      <c r="AZ10" s="377"/>
      <c r="BA10" s="353"/>
      <c r="BB10" s="143"/>
      <c r="BC10" s="99"/>
    </row>
    <row r="11" spans="1:62" ht="12" thickBot="1" x14ac:dyDescent="0.2">
      <c r="A11" s="242"/>
      <c r="B11" s="19"/>
      <c r="C11" s="19"/>
      <c r="D11" s="19"/>
      <c r="E11" s="24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63"/>
      <c r="Q11" s="3"/>
      <c r="R11" s="233">
        <v>3</v>
      </c>
      <c r="S11" s="221" t="s">
        <v>111</v>
      </c>
      <c r="T11" s="219" t="s">
        <v>15</v>
      </c>
      <c r="U11" s="220" t="s">
        <v>194</v>
      </c>
      <c r="V11" s="222">
        <f>W11+X11+Y11+Z11+AA11+AB11+AC11+AD11+AE11+AF11+AG11</f>
        <v>93</v>
      </c>
      <c r="W11" s="223">
        <v>0</v>
      </c>
      <c r="X11" s="223">
        <v>25</v>
      </c>
      <c r="Y11" s="220"/>
      <c r="Z11" s="220"/>
      <c r="AA11" s="220"/>
      <c r="AB11" s="220"/>
      <c r="AC11" s="220"/>
      <c r="AD11" s="220">
        <v>20</v>
      </c>
      <c r="AE11" s="220">
        <v>15</v>
      </c>
      <c r="AF11" s="220">
        <v>25</v>
      </c>
      <c r="AG11" s="234">
        <v>8</v>
      </c>
      <c r="AH11" s="3"/>
      <c r="AI11" s="257">
        <v>6</v>
      </c>
      <c r="AJ11" s="325" t="s">
        <v>253</v>
      </c>
      <c r="AK11" s="143" t="s">
        <v>8</v>
      </c>
      <c r="AL11" s="358">
        <v>30</v>
      </c>
      <c r="AM11" s="143" t="s">
        <v>282</v>
      </c>
      <c r="AN11" s="359">
        <f t="shared" si="0"/>
        <v>70</v>
      </c>
      <c r="AO11" s="405">
        <v>25</v>
      </c>
      <c r="AP11" s="442"/>
      <c r="AQ11" s="405"/>
      <c r="AR11" s="442"/>
      <c r="AS11" s="405"/>
      <c r="AT11" s="442"/>
      <c r="AU11" s="405"/>
      <c r="AV11" s="442">
        <v>25</v>
      </c>
      <c r="AW11" s="405">
        <v>20</v>
      </c>
      <c r="AX11" s="442"/>
      <c r="AY11" s="487"/>
      <c r="AZ11" s="377"/>
      <c r="BA11" s="353"/>
      <c r="BB11" s="324"/>
      <c r="BC11" s="324"/>
      <c r="BF11" s="473"/>
      <c r="BG11" s="378"/>
      <c r="BH11" s="325"/>
      <c r="BI11" s="143"/>
      <c r="BJ11" s="99"/>
    </row>
    <row r="12" spans="1:62" ht="12" thickBot="1" x14ac:dyDescent="0.2">
      <c r="Q12" s="3"/>
      <c r="R12" s="233">
        <v>4</v>
      </c>
      <c r="S12" s="221" t="s">
        <v>127</v>
      </c>
      <c r="T12" s="219" t="s">
        <v>29</v>
      </c>
      <c r="U12" s="220" t="s">
        <v>193</v>
      </c>
      <c r="V12" s="222">
        <f>W12+X12+Y12+Z12+AA12+AB12+AC12+AD12+AE12+AF12+AG12</f>
        <v>95</v>
      </c>
      <c r="W12" s="223"/>
      <c r="X12" s="223">
        <v>20</v>
      </c>
      <c r="Y12" s="220"/>
      <c r="Z12" s="220"/>
      <c r="AA12" s="220"/>
      <c r="AB12" s="220"/>
      <c r="AC12" s="220"/>
      <c r="AD12" s="220">
        <v>25</v>
      </c>
      <c r="AE12" s="220">
        <v>25</v>
      </c>
      <c r="AF12" s="220"/>
      <c r="AG12" s="234">
        <v>25</v>
      </c>
      <c r="AH12" s="3"/>
      <c r="AI12" s="257">
        <v>7</v>
      </c>
      <c r="AJ12" s="349" t="s">
        <v>112</v>
      </c>
      <c r="AK12" s="143" t="s">
        <v>8</v>
      </c>
      <c r="AL12" s="358">
        <v>50</v>
      </c>
      <c r="AM12" s="143" t="s">
        <v>193</v>
      </c>
      <c r="AN12" s="359">
        <f t="shared" si="0"/>
        <v>70</v>
      </c>
      <c r="AO12" s="443"/>
      <c r="AP12" s="444">
        <v>20</v>
      </c>
      <c r="AQ12" s="443"/>
      <c r="AR12" s="444"/>
      <c r="AS12" s="405"/>
      <c r="AT12" s="444"/>
      <c r="AU12" s="443"/>
      <c r="AV12" s="444">
        <v>25</v>
      </c>
      <c r="AW12" s="443">
        <v>25</v>
      </c>
      <c r="AX12" s="444"/>
      <c r="AY12" s="486"/>
      <c r="BA12" s="72"/>
      <c r="BF12" s="473"/>
      <c r="BG12" s="378"/>
      <c r="BH12" s="325"/>
      <c r="BI12" s="324"/>
      <c r="BJ12" s="324"/>
    </row>
    <row r="13" spans="1:62" ht="15" customHeight="1" x14ac:dyDescent="0.15">
      <c r="A13" s="613" t="s">
        <v>11</v>
      </c>
      <c r="B13" s="614"/>
      <c r="C13" s="620" t="s">
        <v>58</v>
      </c>
      <c r="D13" s="621"/>
      <c r="E13" s="62">
        <v>3</v>
      </c>
      <c r="F13" s="56">
        <v>1</v>
      </c>
      <c r="G13" s="56">
        <v>2</v>
      </c>
      <c r="H13" s="56">
        <v>3</v>
      </c>
      <c r="I13" s="56">
        <v>4</v>
      </c>
      <c r="J13" s="56">
        <v>5</v>
      </c>
      <c r="K13" s="56">
        <v>6</v>
      </c>
      <c r="L13" s="56">
        <v>7</v>
      </c>
      <c r="M13" s="56">
        <v>8</v>
      </c>
      <c r="N13" s="56">
        <v>9</v>
      </c>
      <c r="O13" s="56">
        <v>10</v>
      </c>
      <c r="P13" s="57">
        <v>11</v>
      </c>
      <c r="R13" s="233">
        <v>5</v>
      </c>
      <c r="S13" s="221" t="s">
        <v>138</v>
      </c>
      <c r="T13" s="220" t="s">
        <v>95</v>
      </c>
      <c r="U13" s="220" t="s">
        <v>139</v>
      </c>
      <c r="V13" s="222">
        <f t="shared" ref="V13:V18" si="1">W13+X13+Y13+Z13+AA13+AB13+AC13+AD13+AE13+AF13+AG13</f>
        <v>25</v>
      </c>
      <c r="W13" s="223"/>
      <c r="X13" s="223"/>
      <c r="Y13" s="220">
        <v>25</v>
      </c>
      <c r="Z13" s="220"/>
      <c r="AA13" s="220"/>
      <c r="AB13" s="220"/>
      <c r="AC13" s="220"/>
      <c r="AD13" s="220"/>
      <c r="AE13" s="220"/>
      <c r="AF13" s="220"/>
      <c r="AG13" s="234"/>
      <c r="AH13" s="472"/>
      <c r="AI13" s="257">
        <v>8</v>
      </c>
      <c r="AJ13" s="441" t="s">
        <v>133</v>
      </c>
      <c r="AK13" s="143" t="s">
        <v>95</v>
      </c>
      <c r="AL13" s="561">
        <v>60</v>
      </c>
      <c r="AM13" s="324" t="s">
        <v>135</v>
      </c>
      <c r="AN13" s="359">
        <f t="shared" ref="AN13:AN27" si="2">AO13+AP13+AQ13+AR13+AS13+AT13+AU13+AV13+AW13+AX13</f>
        <v>50</v>
      </c>
      <c r="AO13" s="443"/>
      <c r="AP13" s="444"/>
      <c r="AQ13" s="443">
        <v>25</v>
      </c>
      <c r="AR13" s="444"/>
      <c r="AS13" s="443"/>
      <c r="AT13" s="444"/>
      <c r="AU13" s="443"/>
      <c r="AV13" s="444"/>
      <c r="AW13" s="443">
        <v>25</v>
      </c>
      <c r="AX13" s="444"/>
      <c r="AY13" s="486"/>
      <c r="AZ13" s="377"/>
      <c r="BA13" s="353"/>
      <c r="BB13" s="324"/>
      <c r="BC13" s="324"/>
      <c r="BF13" s="3"/>
      <c r="BG13" s="378"/>
      <c r="BH13" s="325"/>
      <c r="BI13" s="324"/>
      <c r="BJ13" s="324"/>
    </row>
    <row r="14" spans="1:62" x14ac:dyDescent="0.15">
      <c r="A14" s="615" t="s">
        <v>228</v>
      </c>
      <c r="B14" s="616"/>
      <c r="C14" s="49">
        <v>0.5</v>
      </c>
      <c r="D14" s="580">
        <v>1</v>
      </c>
      <c r="E14" s="581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8"/>
      <c r="Q14" s="48"/>
      <c r="R14" s="235">
        <v>6</v>
      </c>
      <c r="S14" s="227" t="s">
        <v>197</v>
      </c>
      <c r="T14" s="227" t="s">
        <v>114</v>
      </c>
      <c r="U14" s="226" t="s">
        <v>202</v>
      </c>
      <c r="V14" s="416">
        <f t="shared" si="1"/>
        <v>25</v>
      </c>
      <c r="W14" s="228"/>
      <c r="X14" s="228"/>
      <c r="Y14" s="226"/>
      <c r="Z14" s="226">
        <v>0</v>
      </c>
      <c r="AA14" s="226">
        <v>25</v>
      </c>
      <c r="AB14" s="226"/>
      <c r="AC14" s="226"/>
      <c r="AD14" s="226"/>
      <c r="AE14" s="226"/>
      <c r="AF14" s="226"/>
      <c r="AG14" s="236"/>
      <c r="AH14" s="472"/>
      <c r="AI14" s="257">
        <v>9</v>
      </c>
      <c r="AJ14" s="218" t="s">
        <v>112</v>
      </c>
      <c r="AK14" s="143" t="s">
        <v>8</v>
      </c>
      <c r="AL14" s="358">
        <v>40</v>
      </c>
      <c r="AM14" s="218" t="s">
        <v>189</v>
      </c>
      <c r="AN14" s="359">
        <f t="shared" si="2"/>
        <v>50</v>
      </c>
      <c r="AO14" s="405"/>
      <c r="AP14" s="442">
        <v>25</v>
      </c>
      <c r="AQ14" s="405"/>
      <c r="AR14" s="442"/>
      <c r="AS14" s="405"/>
      <c r="AT14" s="442"/>
      <c r="AU14" s="405"/>
      <c r="AV14" s="442">
        <v>25</v>
      </c>
      <c r="AW14" s="405">
        <v>0</v>
      </c>
      <c r="AX14" s="442"/>
      <c r="AY14" s="487"/>
      <c r="AZ14" s="379"/>
      <c r="BA14" s="389"/>
      <c r="BB14" s="324"/>
      <c r="BC14" s="99"/>
      <c r="BF14" s="25"/>
      <c r="BG14" s="379"/>
      <c r="BH14" s="372"/>
      <c r="BI14" s="324"/>
      <c r="BJ14" s="99"/>
    </row>
    <row r="15" spans="1:62" x14ac:dyDescent="0.15">
      <c r="A15" s="59" t="s">
        <v>92</v>
      </c>
      <c r="B15" s="68" t="s">
        <v>5</v>
      </c>
      <c r="C15" s="71"/>
      <c r="D15" s="50" t="s">
        <v>6</v>
      </c>
      <c r="E15" s="51" t="s">
        <v>7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60"/>
      <c r="Q15" s="48"/>
      <c r="R15" s="235">
        <v>7</v>
      </c>
      <c r="S15" s="227" t="s">
        <v>126</v>
      </c>
      <c r="T15" s="225" t="s">
        <v>95</v>
      </c>
      <c r="U15" s="226" t="s">
        <v>20</v>
      </c>
      <c r="V15" s="416">
        <f t="shared" si="1"/>
        <v>0</v>
      </c>
      <c r="W15" s="228">
        <v>0</v>
      </c>
      <c r="X15" s="228">
        <v>0</v>
      </c>
      <c r="Y15" s="226"/>
      <c r="Z15" s="226"/>
      <c r="AA15" s="226"/>
      <c r="AB15" s="226"/>
      <c r="AC15" s="226"/>
      <c r="AD15" s="226"/>
      <c r="AE15" s="226"/>
      <c r="AF15" s="226"/>
      <c r="AG15" s="236"/>
      <c r="AH15" s="472"/>
      <c r="AI15" s="257">
        <v>10</v>
      </c>
      <c r="AJ15" s="349" t="s">
        <v>214</v>
      </c>
      <c r="AK15" s="143" t="s">
        <v>114</v>
      </c>
      <c r="AL15" s="358">
        <v>60</v>
      </c>
      <c r="AM15" s="143" t="s">
        <v>201</v>
      </c>
      <c r="AN15" s="359">
        <f t="shared" si="2"/>
        <v>40</v>
      </c>
      <c r="AO15" s="443"/>
      <c r="AP15" s="444"/>
      <c r="AQ15" s="443"/>
      <c r="AR15" s="444">
        <v>20</v>
      </c>
      <c r="AS15" s="443">
        <v>20</v>
      </c>
      <c r="AT15" s="444"/>
      <c r="AU15" s="443"/>
      <c r="AV15" s="444"/>
      <c r="AW15" s="443"/>
      <c r="AX15" s="444"/>
      <c r="AY15" s="486"/>
      <c r="AZ15" s="378"/>
      <c r="BA15" s="385"/>
      <c r="BB15" s="324"/>
      <c r="BC15" s="99"/>
      <c r="BF15" s="473"/>
      <c r="BG15" s="378"/>
      <c r="BH15" s="325"/>
      <c r="BI15" s="324"/>
      <c r="BJ15" s="99"/>
    </row>
    <row r="16" spans="1:62" x14ac:dyDescent="0.15">
      <c r="A16" s="231">
        <v>1</v>
      </c>
      <c r="B16" s="244" t="s">
        <v>127</v>
      </c>
      <c r="C16" s="245" t="s">
        <v>29</v>
      </c>
      <c r="D16" s="224" t="s">
        <v>189</v>
      </c>
      <c r="E16" s="230">
        <f>G16+M16+N16+P16</f>
        <v>75</v>
      </c>
      <c r="F16" s="246"/>
      <c r="G16" s="223">
        <v>25</v>
      </c>
      <c r="H16" s="220"/>
      <c r="I16" s="220"/>
      <c r="J16" s="220"/>
      <c r="K16" s="220"/>
      <c r="L16" s="220"/>
      <c r="M16" s="220">
        <v>25</v>
      </c>
      <c r="N16" s="220">
        <v>0</v>
      </c>
      <c r="O16" s="220"/>
      <c r="P16" s="234">
        <v>25</v>
      </c>
      <c r="Q16" s="48"/>
      <c r="R16" s="235">
        <v>8</v>
      </c>
      <c r="S16" s="227" t="s">
        <v>136</v>
      </c>
      <c r="T16" s="227" t="s">
        <v>130</v>
      </c>
      <c r="U16" s="226" t="s">
        <v>137</v>
      </c>
      <c r="V16" s="416">
        <f t="shared" si="1"/>
        <v>0</v>
      </c>
      <c r="W16" s="228"/>
      <c r="X16" s="228"/>
      <c r="Y16" s="226">
        <v>0</v>
      </c>
      <c r="Z16" s="226">
        <v>0</v>
      </c>
      <c r="AA16" s="226">
        <v>0</v>
      </c>
      <c r="AB16" s="226"/>
      <c r="AC16" s="226"/>
      <c r="AD16" s="226"/>
      <c r="AE16" s="226"/>
      <c r="AF16" s="226"/>
      <c r="AG16" s="236"/>
      <c r="AH16" s="472"/>
      <c r="AI16" s="257">
        <v>11</v>
      </c>
      <c r="AJ16" s="348" t="s">
        <v>109</v>
      </c>
      <c r="AK16" s="218" t="s">
        <v>2</v>
      </c>
      <c r="AL16" s="358">
        <v>60</v>
      </c>
      <c r="AM16" s="143" t="s">
        <v>195</v>
      </c>
      <c r="AN16" s="359">
        <f t="shared" si="2"/>
        <v>55</v>
      </c>
      <c r="AO16" s="405">
        <v>20</v>
      </c>
      <c r="AP16" s="442">
        <v>0</v>
      </c>
      <c r="AQ16" s="405"/>
      <c r="AR16" s="442"/>
      <c r="AS16" s="405"/>
      <c r="AT16" s="442"/>
      <c r="AU16" s="405"/>
      <c r="AV16" s="442">
        <v>20</v>
      </c>
      <c r="AW16" s="405">
        <v>0</v>
      </c>
      <c r="AX16" s="442">
        <v>15</v>
      </c>
      <c r="AY16" s="487"/>
      <c r="AZ16" s="377"/>
      <c r="BA16" s="370"/>
      <c r="BB16" s="143"/>
      <c r="BC16" s="99"/>
      <c r="BJ16" s="99"/>
    </row>
    <row r="17" spans="1:62" x14ac:dyDescent="0.2">
      <c r="A17" s="231">
        <v>2</v>
      </c>
      <c r="B17" s="229" t="s">
        <v>138</v>
      </c>
      <c r="C17" s="224" t="s">
        <v>95</v>
      </c>
      <c r="D17" s="247" t="s">
        <v>143</v>
      </c>
      <c r="E17" s="230">
        <v>0</v>
      </c>
      <c r="F17" s="246"/>
      <c r="G17" s="220"/>
      <c r="H17" s="220">
        <v>0</v>
      </c>
      <c r="I17" s="220"/>
      <c r="J17" s="220"/>
      <c r="K17" s="220"/>
      <c r="L17" s="220"/>
      <c r="M17" s="220"/>
      <c r="N17" s="220"/>
      <c r="O17" s="220"/>
      <c r="P17" s="234"/>
      <c r="Q17" s="48"/>
      <c r="R17" s="589">
        <v>9</v>
      </c>
      <c r="S17" s="590" t="s">
        <v>205</v>
      </c>
      <c r="T17" s="590" t="s">
        <v>95</v>
      </c>
      <c r="U17" s="591" t="s">
        <v>200</v>
      </c>
      <c r="V17" s="593">
        <f t="shared" si="1"/>
        <v>0</v>
      </c>
      <c r="W17" s="591"/>
      <c r="X17" s="591"/>
      <c r="Y17" s="591"/>
      <c r="Z17" s="591">
        <v>0</v>
      </c>
      <c r="AA17" s="591">
        <v>0</v>
      </c>
      <c r="AB17" s="591"/>
      <c r="AC17" s="591"/>
      <c r="AD17" s="591"/>
      <c r="AE17" s="591"/>
      <c r="AF17" s="591"/>
      <c r="AG17" s="592"/>
      <c r="AH17" s="3"/>
      <c r="AI17" s="257">
        <v>12</v>
      </c>
      <c r="AJ17" s="441" t="s">
        <v>216</v>
      </c>
      <c r="AK17" s="143" t="s">
        <v>1</v>
      </c>
      <c r="AL17" s="561">
        <v>60</v>
      </c>
      <c r="AM17" s="324" t="s">
        <v>104</v>
      </c>
      <c r="AN17" s="359">
        <f t="shared" si="2"/>
        <v>50</v>
      </c>
      <c r="AO17" s="443"/>
      <c r="AP17" s="444"/>
      <c r="AQ17" s="443"/>
      <c r="AR17" s="444"/>
      <c r="AS17" s="443"/>
      <c r="AT17" s="444">
        <v>15</v>
      </c>
      <c r="AU17" s="443">
        <v>15</v>
      </c>
      <c r="AV17" s="444"/>
      <c r="AW17" s="443"/>
      <c r="AX17" s="444">
        <v>20</v>
      </c>
      <c r="AY17" s="486"/>
      <c r="BA17" s="72"/>
      <c r="BB17" s="3"/>
      <c r="BC17" s="3"/>
      <c r="BJ17" s="99"/>
    </row>
    <row r="18" spans="1:62" ht="12" thickBot="1" x14ac:dyDescent="0.2">
      <c r="A18" s="439">
        <v>3</v>
      </c>
      <c r="B18" s="578" t="s">
        <v>116</v>
      </c>
      <c r="C18" s="10" t="s">
        <v>131</v>
      </c>
      <c r="D18" s="3" t="s">
        <v>192</v>
      </c>
      <c r="E18" s="579">
        <v>0</v>
      </c>
      <c r="F18" s="440">
        <v>0</v>
      </c>
      <c r="G18" s="53">
        <v>0</v>
      </c>
      <c r="H18" s="53"/>
      <c r="I18" s="53"/>
      <c r="J18" s="53"/>
      <c r="K18" s="53"/>
      <c r="L18" s="53"/>
      <c r="M18" s="53"/>
      <c r="N18" s="53"/>
      <c r="O18" s="53"/>
      <c r="P18" s="355"/>
      <c r="Q18" s="48"/>
      <c r="R18" s="594">
        <v>10</v>
      </c>
      <c r="S18" s="595" t="s">
        <v>283</v>
      </c>
      <c r="T18" s="595" t="s">
        <v>1</v>
      </c>
      <c r="U18" s="595" t="s">
        <v>284</v>
      </c>
      <c r="V18" s="593">
        <f t="shared" si="1"/>
        <v>15</v>
      </c>
      <c r="W18" s="595"/>
      <c r="X18" s="595"/>
      <c r="Y18" s="595"/>
      <c r="Z18" s="595"/>
      <c r="AA18" s="595"/>
      <c r="AB18" s="595"/>
      <c r="AC18" s="595"/>
      <c r="AD18" s="595"/>
      <c r="AE18" s="595"/>
      <c r="AF18" s="595"/>
      <c r="AG18" s="596">
        <v>15</v>
      </c>
      <c r="AH18" s="3"/>
      <c r="AI18" s="257">
        <v>13</v>
      </c>
      <c r="AJ18" s="349" t="s">
        <v>197</v>
      </c>
      <c r="AK18" s="143" t="s">
        <v>114</v>
      </c>
      <c r="AL18" s="358">
        <v>50</v>
      </c>
      <c r="AM18" s="143" t="s">
        <v>202</v>
      </c>
      <c r="AN18" s="359">
        <f t="shared" si="2"/>
        <v>25</v>
      </c>
      <c r="AO18" s="443"/>
      <c r="AP18" s="444"/>
      <c r="AQ18" s="443"/>
      <c r="AR18" s="444">
        <v>0</v>
      </c>
      <c r="AS18" s="443">
        <v>25</v>
      </c>
      <c r="AT18" s="444"/>
      <c r="AU18" s="443"/>
      <c r="AV18" s="444"/>
      <c r="AW18" s="443"/>
      <c r="AX18" s="444"/>
      <c r="AY18" s="486"/>
      <c r="AZ18" s="378"/>
      <c r="BA18" s="385"/>
      <c r="BB18" s="324"/>
      <c r="BC18" s="99"/>
      <c r="BJ18" s="99"/>
    </row>
    <row r="19" spans="1:62" x14ac:dyDescent="0.15">
      <c r="A19" s="140"/>
      <c r="B19" s="3"/>
      <c r="C19" s="3"/>
      <c r="D19" s="3"/>
      <c r="E19" s="248"/>
      <c r="F19" s="3"/>
      <c r="G19" s="3"/>
      <c r="H19" s="3"/>
      <c r="I19" s="3"/>
      <c r="J19" s="3"/>
      <c r="K19" s="3"/>
      <c r="L19" s="3"/>
      <c r="M19" s="3"/>
      <c r="N19" s="3"/>
      <c r="O19" s="3"/>
      <c r="P19" s="64"/>
      <c r="AH19" s="3"/>
      <c r="AI19" s="257">
        <v>14</v>
      </c>
      <c r="AJ19" s="349" t="s">
        <v>263</v>
      </c>
      <c r="AK19" s="143" t="s">
        <v>8</v>
      </c>
      <c r="AL19" s="358">
        <v>30</v>
      </c>
      <c r="AM19" s="143" t="s">
        <v>106</v>
      </c>
      <c r="AN19" s="359">
        <f t="shared" si="2"/>
        <v>25</v>
      </c>
      <c r="AO19" s="443"/>
      <c r="AP19" s="444"/>
      <c r="AQ19" s="443"/>
      <c r="AR19" s="444"/>
      <c r="AS19" s="443"/>
      <c r="AT19" s="444"/>
      <c r="AU19" s="443"/>
      <c r="AV19" s="444"/>
      <c r="AW19" s="443">
        <v>25</v>
      </c>
      <c r="AX19" s="444"/>
      <c r="AY19" s="486"/>
      <c r="AZ19" s="377"/>
      <c r="BA19" s="390"/>
      <c r="BB19" s="99"/>
      <c r="BC19" s="99"/>
      <c r="BJ19" s="99"/>
    </row>
    <row r="20" spans="1:62" ht="12" thickBot="1" x14ac:dyDescent="0.2">
      <c r="A20" s="141"/>
      <c r="B20" s="19"/>
      <c r="C20" s="368"/>
      <c r="D20" s="19"/>
      <c r="E20" s="249"/>
      <c r="F20" s="19"/>
      <c r="G20" s="19"/>
      <c r="H20" s="9"/>
      <c r="I20" s="9"/>
      <c r="J20" s="9"/>
      <c r="K20" s="9"/>
      <c r="L20" s="9"/>
      <c r="M20" s="9"/>
      <c r="N20" s="9"/>
      <c r="O20" s="9"/>
      <c r="P20" s="63"/>
      <c r="Q20" s="48"/>
      <c r="S20" s="252"/>
      <c r="T20" s="25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257">
        <v>15</v>
      </c>
      <c r="AJ20" s="403" t="s">
        <v>138</v>
      </c>
      <c r="AK20" s="143" t="s">
        <v>95</v>
      </c>
      <c r="AL20" s="561">
        <v>50</v>
      </c>
      <c r="AM20" s="325" t="s">
        <v>139</v>
      </c>
      <c r="AN20" s="359">
        <f t="shared" si="2"/>
        <v>25</v>
      </c>
      <c r="AO20" s="443"/>
      <c r="AP20" s="444"/>
      <c r="AQ20" s="443">
        <v>25</v>
      </c>
      <c r="AR20" s="444"/>
      <c r="AS20" s="443"/>
      <c r="AT20" s="444"/>
      <c r="AU20" s="443"/>
      <c r="AV20" s="444"/>
      <c r="AW20" s="443"/>
      <c r="AX20" s="444"/>
      <c r="AY20" s="486"/>
      <c r="AZ20" s="1"/>
      <c r="BA20" s="387"/>
      <c r="BJ20" s="99"/>
    </row>
    <row r="21" spans="1:62" ht="15" customHeight="1" x14ac:dyDescent="0.15">
      <c r="B21" s="2"/>
      <c r="C21" s="464"/>
      <c r="D21" s="464"/>
      <c r="E21" s="464"/>
      <c r="F21" s="2"/>
      <c r="G21" s="2"/>
      <c r="Q21" s="48"/>
      <c r="R21" s="613" t="s">
        <v>97</v>
      </c>
      <c r="S21" s="614"/>
      <c r="T21" s="620" t="s">
        <v>100</v>
      </c>
      <c r="U21" s="621"/>
      <c r="V21" s="55">
        <v>10</v>
      </c>
      <c r="W21" s="56">
        <v>1</v>
      </c>
      <c r="X21" s="56">
        <v>2</v>
      </c>
      <c r="Y21" s="56">
        <v>3</v>
      </c>
      <c r="Z21" s="56">
        <v>4</v>
      </c>
      <c r="AA21" s="56">
        <v>5</v>
      </c>
      <c r="AB21" s="56">
        <v>6</v>
      </c>
      <c r="AC21" s="56">
        <v>7</v>
      </c>
      <c r="AD21" s="56">
        <v>8</v>
      </c>
      <c r="AE21" s="56">
        <v>9</v>
      </c>
      <c r="AF21" s="56">
        <v>10</v>
      </c>
      <c r="AG21" s="57">
        <v>11</v>
      </c>
      <c r="AH21" s="473"/>
      <c r="AI21" s="257">
        <v>16</v>
      </c>
      <c r="AJ21" s="349" t="s">
        <v>133</v>
      </c>
      <c r="AK21" s="143" t="s">
        <v>95</v>
      </c>
      <c r="AL21" s="358">
        <v>60</v>
      </c>
      <c r="AM21" s="143" t="s">
        <v>134</v>
      </c>
      <c r="AN21" s="359">
        <f t="shared" si="2"/>
        <v>15</v>
      </c>
      <c r="AO21" s="443"/>
      <c r="AP21" s="444"/>
      <c r="AQ21" s="443">
        <v>0</v>
      </c>
      <c r="AR21" s="444"/>
      <c r="AS21" s="443"/>
      <c r="AT21" s="444"/>
      <c r="AU21" s="443"/>
      <c r="AV21" s="444"/>
      <c r="AW21" s="443">
        <v>15</v>
      </c>
      <c r="AX21" s="444"/>
      <c r="AY21" s="486"/>
      <c r="AZ21" s="377"/>
      <c r="BA21" s="363"/>
      <c r="BB21" s="99"/>
      <c r="BC21" s="99"/>
      <c r="BJ21" s="99"/>
    </row>
    <row r="22" spans="1:62" ht="15.75" thickBot="1" x14ac:dyDescent="0.2">
      <c r="A22" s="460" t="s">
        <v>270</v>
      </c>
      <c r="B22" s="461"/>
      <c r="C22" s="461"/>
      <c r="D22" s="2"/>
      <c r="E22" s="2"/>
      <c r="F22" s="2"/>
      <c r="G22" s="2"/>
      <c r="Q22" s="48"/>
      <c r="R22" s="615" t="s">
        <v>228</v>
      </c>
      <c r="S22" s="616"/>
      <c r="T22" s="49">
        <v>0.5</v>
      </c>
      <c r="U22" s="559">
        <v>5</v>
      </c>
      <c r="V22" s="560"/>
      <c r="W22" s="47"/>
      <c r="X22" s="87"/>
      <c r="Y22" s="47"/>
      <c r="Z22" s="88"/>
      <c r="AA22" s="87"/>
      <c r="AB22" s="47"/>
      <c r="AC22" s="47"/>
      <c r="AD22" s="88"/>
      <c r="AE22" s="87"/>
      <c r="AF22" s="47"/>
      <c r="AG22" s="58"/>
      <c r="AH22" s="473"/>
      <c r="AI22" s="257">
        <v>17</v>
      </c>
      <c r="AJ22" s="403" t="s">
        <v>117</v>
      </c>
      <c r="AK22" s="143" t="s">
        <v>2</v>
      </c>
      <c r="AL22" s="358">
        <v>60</v>
      </c>
      <c r="AM22" s="143" t="s">
        <v>160</v>
      </c>
      <c r="AN22" s="359">
        <f t="shared" si="2"/>
        <v>15</v>
      </c>
      <c r="AO22" s="443">
        <v>0</v>
      </c>
      <c r="AP22" s="444">
        <v>0</v>
      </c>
      <c r="AQ22" s="443">
        <v>0</v>
      </c>
      <c r="AR22" s="444"/>
      <c r="AS22" s="443"/>
      <c r="AT22" s="444"/>
      <c r="AU22" s="443">
        <v>0</v>
      </c>
      <c r="AV22" s="444">
        <v>15</v>
      </c>
      <c r="AW22" s="443">
        <v>0</v>
      </c>
      <c r="AX22" s="444">
        <v>0</v>
      </c>
      <c r="AY22" s="486"/>
      <c r="BA22" s="363"/>
      <c r="BB22" s="99"/>
      <c r="BC22" s="99"/>
      <c r="BF22" s="473"/>
      <c r="BG22" s="378"/>
      <c r="BH22" s="372"/>
      <c r="BI22" s="99"/>
      <c r="BJ22" s="99"/>
    </row>
    <row r="23" spans="1:62" ht="15.75" thickBot="1" x14ac:dyDescent="0.25">
      <c r="A23" s="458" t="s">
        <v>0</v>
      </c>
      <c r="B23" s="459"/>
      <c r="C23" s="250">
        <v>7</v>
      </c>
      <c r="D23" s="617" t="s">
        <v>271</v>
      </c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R23" s="59" t="s">
        <v>92</v>
      </c>
      <c r="S23" s="50"/>
      <c r="T23" s="50" t="s">
        <v>4</v>
      </c>
      <c r="U23" s="76"/>
      <c r="V23" s="51" t="s">
        <v>93</v>
      </c>
      <c r="W23" s="77"/>
      <c r="X23" s="82"/>
      <c r="Y23" s="51"/>
      <c r="Z23" s="77"/>
      <c r="AA23" s="82"/>
      <c r="AB23" s="51"/>
      <c r="AC23" s="51"/>
      <c r="AD23" s="77"/>
      <c r="AE23" s="82"/>
      <c r="AF23" s="51"/>
      <c r="AG23" s="60"/>
      <c r="AH23" s="473"/>
      <c r="AI23" s="257">
        <v>18</v>
      </c>
      <c r="AJ23" s="349" t="s">
        <v>136</v>
      </c>
      <c r="AK23" s="143" t="s">
        <v>114</v>
      </c>
      <c r="AL23" s="358">
        <v>50</v>
      </c>
      <c r="AM23" s="143" t="s">
        <v>137</v>
      </c>
      <c r="AN23" s="359">
        <f t="shared" si="2"/>
        <v>0</v>
      </c>
      <c r="AO23" s="443"/>
      <c r="AP23" s="444"/>
      <c r="AQ23" s="443">
        <v>0</v>
      </c>
      <c r="AR23" s="444">
        <v>0</v>
      </c>
      <c r="AS23" s="443">
        <v>0</v>
      </c>
      <c r="AT23" s="444"/>
      <c r="AU23" s="443"/>
      <c r="AV23" s="444"/>
      <c r="AW23" s="443"/>
      <c r="AX23" s="444"/>
      <c r="AY23" s="486"/>
      <c r="AZ23" s="377"/>
      <c r="BA23" s="390"/>
      <c r="BB23" s="99"/>
      <c r="BC23" s="99"/>
      <c r="BF23" s="473"/>
      <c r="BG23" s="378"/>
      <c r="BH23" s="325"/>
      <c r="BI23" s="324"/>
      <c r="BJ23" s="324"/>
    </row>
    <row r="24" spans="1:62" ht="12.75" thickTop="1" thickBot="1" x14ac:dyDescent="0.2">
      <c r="A24" s="462" t="s">
        <v>229</v>
      </c>
      <c r="B24" s="463"/>
      <c r="C24" s="254"/>
      <c r="D24" s="450" t="s">
        <v>1</v>
      </c>
      <c r="E24" s="451"/>
      <c r="F24" s="452" t="s">
        <v>266</v>
      </c>
      <c r="G24" s="453"/>
      <c r="H24" s="453"/>
      <c r="I24" s="453"/>
      <c r="J24" s="454"/>
      <c r="K24" s="455" t="s">
        <v>267</v>
      </c>
      <c r="L24" s="456"/>
      <c r="M24" s="456"/>
      <c r="N24" s="456"/>
      <c r="O24" s="457"/>
      <c r="R24" s="233">
        <v>1</v>
      </c>
      <c r="S24" s="219" t="s">
        <v>115</v>
      </c>
      <c r="T24" s="220" t="s">
        <v>1</v>
      </c>
      <c r="U24" s="221" t="s">
        <v>158</v>
      </c>
      <c r="V24" s="222">
        <f>W24+X24+Y24+Z24+AA24+AB24+AC24+AD24+AE24+AF24+AG24</f>
        <v>205</v>
      </c>
      <c r="W24" s="223">
        <v>25</v>
      </c>
      <c r="X24" s="223">
        <v>25</v>
      </c>
      <c r="Y24" s="223">
        <v>20</v>
      </c>
      <c r="Z24" s="223">
        <v>25</v>
      </c>
      <c r="AA24" s="223">
        <v>25</v>
      </c>
      <c r="AB24" s="223">
        <v>20</v>
      </c>
      <c r="AC24" s="223">
        <v>20</v>
      </c>
      <c r="AD24" s="223">
        <v>25</v>
      </c>
      <c r="AE24" s="223">
        <v>20</v>
      </c>
      <c r="AF24" s="223">
        <v>0</v>
      </c>
      <c r="AG24" s="298">
        <v>0</v>
      </c>
      <c r="AH24" s="3"/>
      <c r="AI24" s="257">
        <v>19</v>
      </c>
      <c r="AJ24" s="349" t="s">
        <v>118</v>
      </c>
      <c r="AK24" s="143" t="s">
        <v>95</v>
      </c>
      <c r="AL24" s="358">
        <v>50</v>
      </c>
      <c r="AM24" s="143" t="s">
        <v>20</v>
      </c>
      <c r="AN24" s="359">
        <f t="shared" si="2"/>
        <v>0</v>
      </c>
      <c r="AO24" s="443">
        <v>0</v>
      </c>
      <c r="AP24" s="444">
        <v>0</v>
      </c>
      <c r="AQ24" s="443"/>
      <c r="AR24" s="444"/>
      <c r="AS24" s="443"/>
      <c r="AT24" s="444"/>
      <c r="AU24" s="443"/>
      <c r="AV24" s="444"/>
      <c r="AW24" s="443"/>
      <c r="AX24" s="444"/>
      <c r="AY24" s="486"/>
      <c r="AZ24" s="377"/>
      <c r="BA24" s="390"/>
      <c r="BB24" s="99"/>
      <c r="BC24" s="99"/>
      <c r="BF24" s="473"/>
      <c r="BG24" s="378"/>
      <c r="BH24" s="372"/>
      <c r="BI24" s="99"/>
      <c r="BJ24" s="99"/>
    </row>
    <row r="25" spans="1:62" ht="12.75" x14ac:dyDescent="0.2">
      <c r="A25" s="59" t="s">
        <v>269</v>
      </c>
      <c r="B25" s="255" t="s">
        <v>4</v>
      </c>
      <c r="C25" s="256" t="s">
        <v>78</v>
      </c>
      <c r="D25" s="425" t="s">
        <v>1</v>
      </c>
      <c r="E25" s="426"/>
      <c r="F25" s="427" t="s">
        <v>114</v>
      </c>
      <c r="G25" s="428"/>
      <c r="H25" s="428"/>
      <c r="I25" s="428"/>
      <c r="J25" s="429"/>
      <c r="K25" s="430" t="s">
        <v>94</v>
      </c>
      <c r="L25" s="431"/>
      <c r="M25" s="431"/>
      <c r="N25" s="431"/>
      <c r="O25" s="432"/>
      <c r="R25" s="233">
        <v>2</v>
      </c>
      <c r="S25" s="220" t="s">
        <v>190</v>
      </c>
      <c r="T25" s="220" t="s">
        <v>1</v>
      </c>
      <c r="U25" s="220" t="s">
        <v>103</v>
      </c>
      <c r="V25" s="222">
        <f t="shared" ref="V25:V32" si="3">W25+X25+Y25+Z25+AA25+AB25+AC25+AD25+AE25+AF25+AG25</f>
        <v>100</v>
      </c>
      <c r="W25" s="220"/>
      <c r="X25" s="220"/>
      <c r="Y25" s="220"/>
      <c r="Z25" s="220"/>
      <c r="AA25" s="220"/>
      <c r="AB25" s="220">
        <v>25</v>
      </c>
      <c r="AC25" s="220">
        <v>25</v>
      </c>
      <c r="AD25" s="220"/>
      <c r="AE25" s="220"/>
      <c r="AF25" s="220">
        <v>25</v>
      </c>
      <c r="AG25" s="234">
        <v>25</v>
      </c>
      <c r="AH25" s="3"/>
      <c r="AI25" s="257">
        <v>20</v>
      </c>
      <c r="AJ25" s="349" t="s">
        <v>215</v>
      </c>
      <c r="AK25" s="143" t="s">
        <v>95</v>
      </c>
      <c r="AL25" s="358">
        <v>50</v>
      </c>
      <c r="AM25" s="143" t="s">
        <v>200</v>
      </c>
      <c r="AN25" s="359">
        <f t="shared" si="2"/>
        <v>0</v>
      </c>
      <c r="AO25" s="443"/>
      <c r="AP25" s="444"/>
      <c r="AQ25" s="443"/>
      <c r="AR25" s="444">
        <v>0</v>
      </c>
      <c r="AS25" s="443">
        <v>0</v>
      </c>
      <c r="AT25" s="444"/>
      <c r="AU25" s="443"/>
      <c r="AV25" s="444"/>
      <c r="AW25" s="443"/>
      <c r="AX25" s="444"/>
      <c r="AY25" s="486"/>
      <c r="AZ25" s="375"/>
      <c r="BA25" s="365"/>
      <c r="BB25" s="364"/>
      <c r="BC25" s="324"/>
      <c r="BF25" s="473"/>
      <c r="BG25" s="380"/>
      <c r="BH25" s="362"/>
      <c r="BI25" s="364"/>
      <c r="BJ25" s="99"/>
    </row>
    <row r="26" spans="1:62" ht="12.75" x14ac:dyDescent="0.2">
      <c r="A26" s="65" t="s">
        <v>31</v>
      </c>
      <c r="B26" s="182" t="s">
        <v>1</v>
      </c>
      <c r="C26" s="251">
        <f>V24+V28+V25+V18</f>
        <v>370</v>
      </c>
      <c r="D26" s="425" t="s">
        <v>95</v>
      </c>
      <c r="E26" s="426"/>
      <c r="F26" s="427"/>
      <c r="G26" s="428"/>
      <c r="H26" s="428"/>
      <c r="I26" s="428"/>
      <c r="J26" s="429"/>
      <c r="K26" s="430" t="s">
        <v>8</v>
      </c>
      <c r="L26" s="431"/>
      <c r="M26" s="431"/>
      <c r="N26" s="431"/>
      <c r="O26" s="432"/>
      <c r="R26" s="233">
        <v>3</v>
      </c>
      <c r="S26" s="219" t="s">
        <v>133</v>
      </c>
      <c r="T26" s="219" t="s">
        <v>95</v>
      </c>
      <c r="U26" s="220" t="s">
        <v>135</v>
      </c>
      <c r="V26" s="222">
        <f t="shared" si="3"/>
        <v>50</v>
      </c>
      <c r="W26" s="223"/>
      <c r="X26" s="223"/>
      <c r="Y26" s="223">
        <v>25</v>
      </c>
      <c r="Z26" s="223"/>
      <c r="AA26" s="223"/>
      <c r="AB26" s="223"/>
      <c r="AC26" s="223"/>
      <c r="AD26" s="223"/>
      <c r="AE26" s="223">
        <v>25</v>
      </c>
      <c r="AF26" s="223"/>
      <c r="AG26" s="298"/>
      <c r="AH26" s="3"/>
      <c r="AI26" s="350">
        <v>21</v>
      </c>
      <c r="AJ26" s="403" t="s">
        <v>210</v>
      </c>
      <c r="AK26" s="143" t="s">
        <v>265</v>
      </c>
      <c r="AL26" s="358">
        <v>60</v>
      </c>
      <c r="AM26" s="143" t="s">
        <v>102</v>
      </c>
      <c r="AN26" s="359">
        <f t="shared" si="2"/>
        <v>0</v>
      </c>
      <c r="AO26" s="443"/>
      <c r="AP26" s="444"/>
      <c r="AQ26" s="443"/>
      <c r="AR26" s="444">
        <v>0</v>
      </c>
      <c r="AS26" s="443"/>
      <c r="AT26" s="444"/>
      <c r="AU26" s="443"/>
      <c r="AV26" s="444">
        <v>0</v>
      </c>
      <c r="AW26" s="443">
        <v>0</v>
      </c>
      <c r="AX26" s="444">
        <v>0</v>
      </c>
      <c r="AY26" s="486"/>
      <c r="AZ26" s="375"/>
      <c r="BA26" s="365"/>
      <c r="BB26" s="373"/>
      <c r="BC26" s="99"/>
      <c r="BF26" s="473"/>
      <c r="BG26" s="380"/>
      <c r="BH26" s="362"/>
      <c r="BI26" s="362"/>
      <c r="BJ26" s="99"/>
    </row>
    <row r="27" spans="1:62" ht="12.75" x14ac:dyDescent="0.2">
      <c r="A27" s="65" t="s">
        <v>32</v>
      </c>
      <c r="B27" s="181" t="s">
        <v>94</v>
      </c>
      <c r="C27" s="251">
        <f>V31+V27+V11+V9</f>
        <v>338</v>
      </c>
      <c r="D27" s="425" t="s">
        <v>227</v>
      </c>
      <c r="E27" s="426"/>
      <c r="F27" s="427"/>
      <c r="G27" s="428"/>
      <c r="H27" s="428"/>
      <c r="I27" s="428"/>
      <c r="J27" s="429"/>
      <c r="K27" s="430" t="s">
        <v>268</v>
      </c>
      <c r="L27" s="431"/>
      <c r="M27" s="431"/>
      <c r="N27" s="431"/>
      <c r="O27" s="432"/>
      <c r="R27" s="233">
        <v>4</v>
      </c>
      <c r="S27" s="219" t="s">
        <v>129</v>
      </c>
      <c r="T27" s="220" t="s">
        <v>2</v>
      </c>
      <c r="U27" s="221" t="s">
        <v>195</v>
      </c>
      <c r="V27" s="222">
        <f>W27+X27+Y27+Z27+AA27+AB27+AC27+AD27+AE27+AF27+AG27</f>
        <v>75</v>
      </c>
      <c r="W27" s="223">
        <v>20</v>
      </c>
      <c r="X27" s="223">
        <v>0</v>
      </c>
      <c r="Y27" s="223"/>
      <c r="Z27" s="223"/>
      <c r="AA27" s="223"/>
      <c r="AB27" s="223"/>
      <c r="AC27" s="223"/>
      <c r="AD27" s="223">
        <v>20</v>
      </c>
      <c r="AE27" s="223">
        <v>0</v>
      </c>
      <c r="AF27" s="223">
        <v>15</v>
      </c>
      <c r="AG27" s="298">
        <v>20</v>
      </c>
      <c r="AH27" s="3"/>
      <c r="AI27" s="257">
        <v>22</v>
      </c>
      <c r="AJ27" s="403" t="s">
        <v>119</v>
      </c>
      <c r="AK27" s="143" t="s">
        <v>95</v>
      </c>
      <c r="AL27" s="561">
        <v>40</v>
      </c>
      <c r="AM27" s="404" t="s">
        <v>192</v>
      </c>
      <c r="AN27" s="359">
        <f t="shared" si="2"/>
        <v>0</v>
      </c>
      <c r="AO27" s="405">
        <v>0</v>
      </c>
      <c r="AP27" s="442">
        <v>0</v>
      </c>
      <c r="AQ27" s="405"/>
      <c r="AR27" s="442"/>
      <c r="AS27" s="405"/>
      <c r="AT27" s="442"/>
      <c r="AU27" s="405"/>
      <c r="AV27" s="442"/>
      <c r="AW27" s="405"/>
      <c r="AX27" s="442"/>
      <c r="AY27" s="487"/>
      <c r="AZ27" s="380"/>
      <c r="BA27" s="393"/>
      <c r="BB27" s="364"/>
      <c r="BC27" s="99"/>
      <c r="BF27" s="353"/>
      <c r="BG27" s="382"/>
      <c r="BH27" s="362"/>
      <c r="BI27" s="373"/>
      <c r="BJ27" s="99"/>
    </row>
    <row r="28" spans="1:62" ht="12.75" x14ac:dyDescent="0.2">
      <c r="A28" s="65" t="s">
        <v>33</v>
      </c>
      <c r="B28" s="182" t="s">
        <v>114</v>
      </c>
      <c r="C28" s="251">
        <f>V10+V14+V16+V29</f>
        <v>195</v>
      </c>
      <c r="D28" s="425"/>
      <c r="E28" s="426"/>
      <c r="F28" s="427"/>
      <c r="G28" s="428"/>
      <c r="H28" s="428"/>
      <c r="I28" s="428"/>
      <c r="J28" s="429"/>
      <c r="K28" s="430" t="s">
        <v>3</v>
      </c>
      <c r="L28" s="431"/>
      <c r="M28" s="431"/>
      <c r="N28" s="431"/>
      <c r="O28" s="432"/>
      <c r="R28" s="233">
        <v>5</v>
      </c>
      <c r="S28" s="220" t="s">
        <v>216</v>
      </c>
      <c r="T28" s="220" t="s">
        <v>1</v>
      </c>
      <c r="U28" s="220" t="s">
        <v>104</v>
      </c>
      <c r="V28" s="222">
        <f>W28+X28+Y28+Z28+AA28+AB28+AC28+AD28+AE28+AF28+AG28</f>
        <v>50</v>
      </c>
      <c r="W28" s="220"/>
      <c r="X28" s="220"/>
      <c r="Y28" s="220"/>
      <c r="Z28" s="220"/>
      <c r="AA28" s="220"/>
      <c r="AB28" s="220">
        <v>15</v>
      </c>
      <c r="AC28" s="220">
        <v>15</v>
      </c>
      <c r="AD28" s="220"/>
      <c r="AE28" s="220"/>
      <c r="AF28" s="220">
        <v>20</v>
      </c>
      <c r="AG28" s="234">
        <v>0</v>
      </c>
      <c r="AH28" s="3"/>
      <c r="AI28" s="600">
        <v>23</v>
      </c>
      <c r="AJ28" s="403" t="s">
        <v>138</v>
      </c>
      <c r="AK28" s="143" t="s">
        <v>95</v>
      </c>
      <c r="AL28" s="588">
        <v>40</v>
      </c>
      <c r="AM28" s="325" t="s">
        <v>143</v>
      </c>
      <c r="AN28" s="359">
        <f>AO28+AP28+AQ28+AR28+AS28+AT28+AU28+AV28+AW28+AX28</f>
        <v>0</v>
      </c>
      <c r="AO28" s="443"/>
      <c r="AP28" s="444"/>
      <c r="AQ28" s="443">
        <v>0</v>
      </c>
      <c r="AR28" s="444"/>
      <c r="AS28" s="443"/>
      <c r="AT28" s="444"/>
      <c r="AU28" s="443"/>
      <c r="AV28" s="444"/>
      <c r="AW28" s="443"/>
      <c r="AX28" s="444"/>
      <c r="AY28" s="486"/>
      <c r="BA28" s="383"/>
      <c r="BF28" s="42"/>
      <c r="BG28" s="379"/>
      <c r="BH28" s="366"/>
      <c r="BI28" s="324"/>
      <c r="BJ28" s="324"/>
    </row>
    <row r="29" spans="1:62" x14ac:dyDescent="0.2">
      <c r="A29" s="65" t="s">
        <v>34</v>
      </c>
      <c r="B29" s="182" t="s">
        <v>8</v>
      </c>
      <c r="C29" s="251">
        <f>V12+E16+E9+E10</f>
        <v>265</v>
      </c>
      <c r="D29" s="417"/>
      <c r="E29" s="418"/>
      <c r="F29" s="422"/>
      <c r="G29" s="423"/>
      <c r="H29" s="423"/>
      <c r="I29" s="423"/>
      <c r="J29" s="424"/>
      <c r="K29" s="419"/>
      <c r="L29" s="420"/>
      <c r="M29" s="420"/>
      <c r="N29" s="420"/>
      <c r="O29" s="421"/>
      <c r="Q29" s="25"/>
      <c r="R29" s="235">
        <v>6</v>
      </c>
      <c r="S29" s="564" t="s">
        <v>214</v>
      </c>
      <c r="T29" s="564" t="s">
        <v>114</v>
      </c>
      <c r="U29" s="564" t="s">
        <v>201</v>
      </c>
      <c r="V29" s="571">
        <f>W29+X29+Y29+Z29+AA29+AB29+AC29+AD29+AE29+AF29+AG29</f>
        <v>40</v>
      </c>
      <c r="W29" s="564"/>
      <c r="X29" s="564"/>
      <c r="Y29" s="564"/>
      <c r="Z29" s="564">
        <v>20</v>
      </c>
      <c r="AA29" s="564">
        <v>20</v>
      </c>
      <c r="AB29" s="564"/>
      <c r="AC29" s="564"/>
      <c r="AD29" s="564"/>
      <c r="AE29" s="564"/>
      <c r="AF29" s="564"/>
      <c r="AG29" s="566"/>
      <c r="AH29" s="3"/>
      <c r="AI29" s="601">
        <v>24</v>
      </c>
      <c r="AJ29" s="2" t="s">
        <v>283</v>
      </c>
      <c r="AK29" s="2" t="s">
        <v>1</v>
      </c>
      <c r="AL29" s="582">
        <v>50</v>
      </c>
      <c r="AM29" s="2" t="s">
        <v>284</v>
      </c>
      <c r="AN29" s="359">
        <f>AO29+AP29+AQ29+AR29+AS29+AT29+AU29+AV29+AW29+AX29</f>
        <v>0</v>
      </c>
      <c r="AO29" s="443"/>
      <c r="AP29" s="444"/>
      <c r="AQ29" s="443"/>
      <c r="AR29" s="444"/>
      <c r="AS29" s="443"/>
      <c r="AT29" s="444"/>
      <c r="AU29" s="443"/>
      <c r="AV29" s="444"/>
      <c r="AW29" s="443"/>
      <c r="AX29" s="444"/>
      <c r="AY29" s="486"/>
      <c r="AZ29" s="378"/>
      <c r="BA29" s="386"/>
      <c r="BB29" s="372"/>
      <c r="BC29" s="99"/>
      <c r="BF29" s="52"/>
      <c r="BG29" s="378"/>
      <c r="BH29" s="361"/>
      <c r="BI29" s="99"/>
      <c r="BJ29" s="99"/>
    </row>
    <row r="30" spans="1:62" x14ac:dyDescent="0.2">
      <c r="A30" s="65" t="s">
        <v>35</v>
      </c>
      <c r="B30" s="181" t="s">
        <v>95</v>
      </c>
      <c r="C30" s="251">
        <v>90</v>
      </c>
      <c r="D30" s="417"/>
      <c r="E30" s="418"/>
      <c r="F30" s="422"/>
      <c r="G30" s="423"/>
      <c r="H30" s="423"/>
      <c r="I30" s="423"/>
      <c r="J30" s="424"/>
      <c r="K30" s="419"/>
      <c r="L30" s="420"/>
      <c r="M30" s="420"/>
      <c r="N30" s="420"/>
      <c r="O30" s="421"/>
      <c r="Q30" s="25"/>
      <c r="R30" s="235">
        <v>7</v>
      </c>
      <c r="S30" s="567" t="s">
        <v>133</v>
      </c>
      <c r="T30" s="567" t="s">
        <v>95</v>
      </c>
      <c r="U30" s="564" t="s">
        <v>134</v>
      </c>
      <c r="V30" s="565">
        <f t="shared" si="3"/>
        <v>15</v>
      </c>
      <c r="W30" s="568"/>
      <c r="X30" s="568"/>
      <c r="Y30" s="568">
        <v>0</v>
      </c>
      <c r="Z30" s="568"/>
      <c r="AA30" s="568"/>
      <c r="AB30" s="568"/>
      <c r="AC30" s="568"/>
      <c r="AD30" s="568"/>
      <c r="AE30" s="568">
        <v>15</v>
      </c>
      <c r="AF30" s="568"/>
      <c r="AG30" s="569"/>
      <c r="AH30" s="3"/>
      <c r="AI30" s="3"/>
      <c r="BA30" s="370"/>
      <c r="BB30" s="143"/>
      <c r="BC30" s="99"/>
      <c r="BF30" s="3"/>
      <c r="BG30" s="378"/>
      <c r="BH30" s="372"/>
      <c r="BI30" s="314"/>
      <c r="BJ30" s="99"/>
    </row>
    <row r="31" spans="1:62" ht="12" thickBot="1" x14ac:dyDescent="0.25">
      <c r="A31" s="65" t="s">
        <v>36</v>
      </c>
      <c r="B31" s="182" t="s">
        <v>9</v>
      </c>
      <c r="C31" s="251">
        <v>0</v>
      </c>
      <c r="D31" s="417"/>
      <c r="E31" s="418"/>
      <c r="F31" s="422"/>
      <c r="G31" s="423"/>
      <c r="H31" s="423"/>
      <c r="I31" s="423"/>
      <c r="J31" s="424"/>
      <c r="K31" s="419"/>
      <c r="L31" s="420"/>
      <c r="M31" s="420"/>
      <c r="N31" s="420"/>
      <c r="O31" s="421"/>
      <c r="R31" s="235">
        <v>8</v>
      </c>
      <c r="S31" s="567" t="s">
        <v>128</v>
      </c>
      <c r="T31" s="564" t="s">
        <v>2</v>
      </c>
      <c r="U31" s="570" t="s">
        <v>160</v>
      </c>
      <c r="V31" s="565">
        <f t="shared" si="3"/>
        <v>15</v>
      </c>
      <c r="W31" s="568">
        <v>0</v>
      </c>
      <c r="X31" s="568">
        <v>0</v>
      </c>
      <c r="Y31" s="568">
        <v>0</v>
      </c>
      <c r="Z31" s="568"/>
      <c r="AA31" s="568"/>
      <c r="AB31" s="568"/>
      <c r="AC31" s="568">
        <v>0</v>
      </c>
      <c r="AD31" s="568">
        <v>15</v>
      </c>
      <c r="AE31" s="568">
        <v>0</v>
      </c>
      <c r="AF31" s="568">
        <v>0</v>
      </c>
      <c r="AG31" s="569">
        <v>0</v>
      </c>
      <c r="AH31" s="3"/>
      <c r="AI31" s="3"/>
      <c r="AJ31" s="2"/>
      <c r="AK31" s="2"/>
      <c r="AL31" s="475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1"/>
      <c r="BA31" s="387"/>
      <c r="BF31" s="473"/>
      <c r="BG31" s="378"/>
      <c r="BH31" s="372"/>
      <c r="BI31" s="372"/>
      <c r="BJ31" s="99"/>
    </row>
    <row r="32" spans="1:62" ht="26.25" x14ac:dyDescent="0.4">
      <c r="A32" s="65" t="s">
        <v>37</v>
      </c>
      <c r="B32" s="182" t="s">
        <v>227</v>
      </c>
      <c r="C32" s="251">
        <v>0</v>
      </c>
      <c r="D32" s="417"/>
      <c r="E32" s="418"/>
      <c r="F32" s="422"/>
      <c r="G32" s="423"/>
      <c r="H32" s="423"/>
      <c r="I32" s="423"/>
      <c r="J32" s="424"/>
      <c r="K32" s="419"/>
      <c r="L32" s="420"/>
      <c r="M32" s="420"/>
      <c r="N32" s="420"/>
      <c r="O32" s="421"/>
      <c r="R32" s="235">
        <v>9</v>
      </c>
      <c r="S32" s="564" t="s">
        <v>210</v>
      </c>
      <c r="T32" s="564" t="s">
        <v>203</v>
      </c>
      <c r="U32" s="564" t="s">
        <v>102</v>
      </c>
      <c r="V32" s="565">
        <f t="shared" si="3"/>
        <v>0</v>
      </c>
      <c r="W32" s="564"/>
      <c r="X32" s="564"/>
      <c r="Y32" s="564"/>
      <c r="Z32" s="564">
        <v>0</v>
      </c>
      <c r="AA32" s="564"/>
      <c r="AB32" s="564"/>
      <c r="AC32" s="564"/>
      <c r="AD32" s="564">
        <v>0</v>
      </c>
      <c r="AE32" s="564">
        <v>0</v>
      </c>
      <c r="AF32" s="568">
        <v>0</v>
      </c>
      <c r="AG32" s="566">
        <v>0</v>
      </c>
      <c r="AH32" s="3"/>
      <c r="AI32" s="472"/>
      <c r="AJ32" s="544" t="s">
        <v>226</v>
      </c>
      <c r="AK32" s="545"/>
      <c r="AL32" s="546"/>
      <c r="AM32" s="472"/>
      <c r="AN32" s="47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BA32" s="72"/>
      <c r="BB32" s="3"/>
      <c r="BC32" s="3"/>
      <c r="BF32" s="473"/>
      <c r="BG32" s="378"/>
      <c r="BH32" s="372"/>
      <c r="BI32" s="314"/>
      <c r="BJ32" s="99"/>
    </row>
    <row r="33" spans="1:62" ht="18.75" x14ac:dyDescent="0.2">
      <c r="A33" s="66" t="s">
        <v>38</v>
      </c>
      <c r="B33" s="2" t="s">
        <v>264</v>
      </c>
      <c r="C33" s="402">
        <v>0</v>
      </c>
      <c r="D33" s="417"/>
      <c r="E33" s="418"/>
      <c r="F33" s="422"/>
      <c r="G33" s="423"/>
      <c r="H33" s="423"/>
      <c r="I33" s="423"/>
      <c r="J33" s="424"/>
      <c r="K33" s="420"/>
      <c r="L33" s="420"/>
      <c r="M33" s="420"/>
      <c r="N33" s="420"/>
      <c r="O33" s="421"/>
      <c r="Q33" s="2"/>
      <c r="R33" s="8">
        <v>10</v>
      </c>
      <c r="S33" s="2" t="s">
        <v>287</v>
      </c>
      <c r="T33" s="2" t="s">
        <v>286</v>
      </c>
      <c r="U33" s="2" t="s">
        <v>101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57">
        <v>0</v>
      </c>
      <c r="AH33" s="3"/>
      <c r="AI33" s="3"/>
      <c r="AJ33" s="550" t="s">
        <v>280</v>
      </c>
      <c r="AK33" s="551"/>
      <c r="AL33" s="55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376"/>
      <c r="BA33" s="371"/>
      <c r="BB33" s="324"/>
      <c r="BC33" s="324"/>
      <c r="BF33" s="473"/>
      <c r="BG33" s="378"/>
      <c r="BH33" s="372"/>
      <c r="BI33" s="99"/>
      <c r="BJ33" s="99"/>
    </row>
    <row r="34" spans="1:62" ht="12" thickBot="1" x14ac:dyDescent="0.25">
      <c r="A34" s="61"/>
      <c r="B34" s="9"/>
      <c r="C34" s="63"/>
      <c r="D34" s="417"/>
      <c r="E34" s="418"/>
      <c r="F34" s="423"/>
      <c r="G34" s="423"/>
      <c r="H34" s="423"/>
      <c r="I34" s="423"/>
      <c r="J34" s="424"/>
      <c r="K34" s="420"/>
      <c r="L34" s="420"/>
      <c r="M34" s="420"/>
      <c r="N34" s="420"/>
      <c r="O34" s="421"/>
      <c r="P34" s="2"/>
      <c r="Q34" s="2"/>
      <c r="R34" s="61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63"/>
      <c r="AH34" s="3"/>
      <c r="AI34" s="2"/>
      <c r="AJ34" s="547"/>
      <c r="AK34" s="467" t="s">
        <v>78</v>
      </c>
      <c r="AL34" s="492"/>
      <c r="AM34" s="142"/>
      <c r="AN34" s="2"/>
      <c r="AO34" s="441"/>
      <c r="AP34" s="354"/>
      <c r="AQ34" s="354"/>
      <c r="AR34" s="354"/>
      <c r="AS34" s="354"/>
      <c r="AT34" s="354"/>
      <c r="AU34" s="354"/>
      <c r="AV34" s="354"/>
      <c r="AW34" s="354"/>
      <c r="AX34" s="354"/>
      <c r="AY34" s="354"/>
      <c r="AZ34" s="1"/>
      <c r="BA34" s="353"/>
      <c r="BB34" s="314"/>
      <c r="BC34" s="324"/>
      <c r="BF34" s="3"/>
      <c r="BG34" s="378"/>
      <c r="BH34" s="325"/>
      <c r="BI34" s="324"/>
      <c r="BJ34" s="99"/>
    </row>
    <row r="35" spans="1:62" ht="12.75" x14ac:dyDescent="0.2">
      <c r="A35" s="3"/>
      <c r="B35" s="3"/>
      <c r="E35" s="25"/>
      <c r="F35" s="3"/>
      <c r="G35" s="3"/>
      <c r="H35" s="3"/>
      <c r="I35" s="3"/>
      <c r="J35" s="3"/>
      <c r="K35" s="3"/>
      <c r="L35" s="2"/>
      <c r="M35" s="2"/>
      <c r="N35" s="3"/>
      <c r="O35" s="3"/>
      <c r="P35" s="2"/>
      <c r="R35" s="3"/>
      <c r="AI35" s="2"/>
      <c r="AJ35" s="553" t="s">
        <v>31</v>
      </c>
      <c r="AK35" s="479">
        <v>25</v>
      </c>
      <c r="AL35" s="98"/>
      <c r="AM35" s="143"/>
      <c r="AN35" s="2"/>
      <c r="AO35" s="2"/>
      <c r="AP35" s="356"/>
      <c r="AQ35" s="354"/>
      <c r="AR35" s="354"/>
      <c r="AS35" s="354"/>
      <c r="AT35" s="354"/>
      <c r="AU35" s="354"/>
      <c r="AV35" s="354"/>
      <c r="AW35" s="354"/>
      <c r="AX35" s="354"/>
      <c r="AY35" s="354"/>
      <c r="AZ35" s="377"/>
      <c r="BA35" s="363"/>
      <c r="BB35" s="99"/>
      <c r="BC35" s="99"/>
      <c r="BF35" s="52"/>
      <c r="BG35" s="378"/>
      <c r="BH35" s="325"/>
      <c r="BI35" s="99"/>
      <c r="BJ35" s="99"/>
    </row>
    <row r="36" spans="1:62" ht="14.25" customHeight="1" x14ac:dyDescent="0.4">
      <c r="B36" s="2"/>
      <c r="C36" s="477"/>
      <c r="D36" s="477"/>
      <c r="E36" s="477"/>
      <c r="F36" s="477"/>
      <c r="G36" s="477"/>
      <c r="H36" s="478"/>
      <c r="I36" s="478"/>
      <c r="J36" s="478"/>
      <c r="K36" s="478"/>
      <c r="L36" s="412"/>
      <c r="M36" s="411"/>
      <c r="N36" s="412"/>
      <c r="O36" s="412"/>
      <c r="P36" s="3"/>
      <c r="R36" s="3"/>
      <c r="AI36" s="2"/>
      <c r="AJ36" s="554" t="s">
        <v>32</v>
      </c>
      <c r="AK36" s="555" t="s">
        <v>278</v>
      </c>
      <c r="AL36" s="98"/>
      <c r="AM36" s="143"/>
      <c r="AN36" s="2"/>
      <c r="AO36" s="2"/>
      <c r="AP36" s="2"/>
      <c r="AQ36" s="354"/>
      <c r="AR36" s="354"/>
      <c r="AS36" s="354"/>
      <c r="AT36" s="354"/>
      <c r="AU36" s="354"/>
      <c r="AV36" s="354"/>
      <c r="AW36" s="354"/>
      <c r="AX36" s="354"/>
      <c r="AY36" s="354"/>
      <c r="AZ36" s="378"/>
      <c r="BA36" s="389"/>
      <c r="BB36" s="314"/>
      <c r="BC36" s="99"/>
      <c r="BF36" s="467"/>
      <c r="BG36" s="378"/>
      <c r="BH36" s="325"/>
      <c r="BI36" s="99"/>
      <c r="BJ36" s="99"/>
    </row>
    <row r="37" spans="1:62" ht="17.25" customHeight="1" x14ac:dyDescent="0.4">
      <c r="B37" s="2"/>
      <c r="C37" s="477"/>
      <c r="D37" s="477"/>
      <c r="E37" s="477"/>
      <c r="F37" s="477"/>
      <c r="G37" s="477"/>
      <c r="H37" s="480"/>
      <c r="I37" s="480"/>
      <c r="J37" s="480"/>
      <c r="K37" s="480"/>
      <c r="L37" s="412"/>
      <c r="M37" s="411"/>
      <c r="N37" s="412"/>
      <c r="O37" s="412"/>
      <c r="P37" s="3"/>
      <c r="R37" s="3"/>
      <c r="AI37" s="2"/>
      <c r="AJ37" s="553" t="s">
        <v>33</v>
      </c>
      <c r="AK37" s="479">
        <v>15</v>
      </c>
      <c r="AL37" s="98"/>
      <c r="AM37" s="143"/>
      <c r="AN37" s="2"/>
      <c r="AO37" s="2"/>
      <c r="AP37" s="2"/>
      <c r="AQ37" s="354"/>
      <c r="AR37" s="354"/>
      <c r="AS37" s="354"/>
      <c r="AT37" s="354"/>
      <c r="AU37" s="354"/>
      <c r="AV37" s="354"/>
      <c r="AW37" s="354"/>
      <c r="AX37" s="354"/>
      <c r="AY37" s="354"/>
      <c r="AZ37" s="378"/>
      <c r="BA37" s="389"/>
      <c r="BB37" s="372"/>
      <c r="BC37" s="99"/>
      <c r="BF37" s="473"/>
      <c r="BG37" s="378"/>
      <c r="BH37" s="372"/>
      <c r="BI37" s="99"/>
      <c r="BJ37" s="99"/>
    </row>
    <row r="38" spans="1:62" ht="15" customHeight="1" x14ac:dyDescent="0.4">
      <c r="B38" s="2"/>
      <c r="C38" s="2"/>
      <c r="D38" s="2"/>
      <c r="E38" s="413"/>
      <c r="F38" s="410"/>
      <c r="G38" s="410"/>
      <c r="H38" s="478"/>
      <c r="I38" s="478"/>
      <c r="J38" s="478"/>
      <c r="K38" s="478"/>
      <c r="L38" s="413"/>
      <c r="M38" s="410"/>
      <c r="N38" s="413"/>
      <c r="O38" s="413"/>
      <c r="P38" s="3"/>
      <c r="R38" s="3"/>
      <c r="AI38" s="2"/>
      <c r="AJ38" s="553" t="s">
        <v>34</v>
      </c>
      <c r="AK38" s="479">
        <v>10</v>
      </c>
      <c r="AL38" s="98"/>
      <c r="AM38" s="3"/>
      <c r="AN38" s="2"/>
      <c r="AO38" s="2"/>
      <c r="AP38" s="2"/>
      <c r="AQ38" s="354"/>
      <c r="AR38" s="354"/>
      <c r="AS38" s="354"/>
      <c r="AT38" s="354"/>
      <c r="AU38" s="354"/>
      <c r="AV38" s="354"/>
      <c r="AW38" s="354"/>
      <c r="AX38" s="354"/>
      <c r="AY38" s="354"/>
      <c r="AZ38" s="377"/>
      <c r="BA38" s="353"/>
      <c r="BB38" s="314"/>
      <c r="BC38" s="99"/>
      <c r="BF38" s="473"/>
      <c r="BG38" s="379"/>
      <c r="BH38" s="367"/>
      <c r="BI38" s="143"/>
      <c r="BJ38" s="99"/>
    </row>
    <row r="39" spans="1:62" ht="12.75" x14ac:dyDescent="0.2">
      <c r="B39" s="2"/>
      <c r="C39" s="2"/>
      <c r="D39" s="2"/>
      <c r="E39" s="482"/>
      <c r="F39" s="409"/>
      <c r="G39" s="409"/>
      <c r="H39" s="351"/>
      <c r="I39" s="472"/>
      <c r="J39" s="472"/>
      <c r="K39" s="3"/>
      <c r="L39" s="25"/>
      <c r="M39" s="408"/>
      <c r="N39" s="25"/>
      <c r="O39" s="25"/>
      <c r="P39" s="25"/>
      <c r="R39" s="3"/>
      <c r="AI39" s="2"/>
      <c r="AJ39" s="553" t="s">
        <v>35</v>
      </c>
      <c r="AK39" s="479">
        <v>8</v>
      </c>
      <c r="AL39" s="548"/>
      <c r="AM39" s="3"/>
      <c r="AN39" s="2"/>
      <c r="AO39" s="2"/>
      <c r="AP39" s="354"/>
      <c r="AQ39" s="354"/>
      <c r="AR39" s="354"/>
      <c r="AS39" s="354"/>
      <c r="AT39" s="354"/>
      <c r="AU39" s="354"/>
      <c r="AV39" s="354"/>
      <c r="AW39" s="354"/>
      <c r="AX39" s="354"/>
      <c r="AY39" s="354"/>
      <c r="AZ39" s="377"/>
      <c r="BA39" s="388"/>
      <c r="BB39" s="99"/>
      <c r="BC39" s="99"/>
      <c r="BF39" s="473"/>
      <c r="BG39" s="379"/>
      <c r="BH39" s="361"/>
      <c r="BI39" s="143"/>
      <c r="BJ39" s="99"/>
    </row>
    <row r="40" spans="1:62" ht="12.75" x14ac:dyDescent="0.2">
      <c r="B40" s="2"/>
      <c r="C40" s="2"/>
      <c r="D40" s="2"/>
      <c r="E40" s="482"/>
      <c r="F40" s="409"/>
      <c r="G40" s="409"/>
      <c r="H40" s="473"/>
      <c r="I40" s="473"/>
      <c r="J40" s="52"/>
      <c r="K40" s="3"/>
      <c r="L40" s="25"/>
      <c r="M40" s="408"/>
      <c r="N40" s="25"/>
      <c r="O40" s="25"/>
      <c r="P40" s="25"/>
      <c r="R40" s="3"/>
      <c r="AI40" s="2"/>
      <c r="AJ40" s="553" t="s">
        <v>36</v>
      </c>
      <c r="AK40" s="479">
        <v>6</v>
      </c>
      <c r="AL40" s="98"/>
      <c r="AM40" s="143"/>
      <c r="AN40" s="369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78"/>
      <c r="BA40" s="386"/>
      <c r="BB40" s="324"/>
      <c r="BC40" s="99"/>
      <c r="BF40" s="473"/>
      <c r="BG40" s="378"/>
      <c r="BH40" s="372"/>
      <c r="BI40" s="99"/>
      <c r="BJ40" s="99"/>
    </row>
    <row r="41" spans="1:62" ht="12.75" x14ac:dyDescent="0.2">
      <c r="B41" s="2"/>
      <c r="C41" s="2"/>
      <c r="D41" s="2"/>
      <c r="E41" s="482"/>
      <c r="F41" s="409"/>
      <c r="G41" s="409"/>
      <c r="H41" s="474"/>
      <c r="I41" s="474"/>
      <c r="J41" s="52"/>
      <c r="K41" s="3"/>
      <c r="L41" s="25"/>
      <c r="M41" s="408"/>
      <c r="N41" s="25"/>
      <c r="O41" s="25"/>
      <c r="P41" s="25"/>
      <c r="R41" s="3"/>
      <c r="AI41" s="2"/>
      <c r="AJ41" s="553" t="s">
        <v>37</v>
      </c>
      <c r="AK41" s="479">
        <v>5</v>
      </c>
      <c r="AL41" s="98"/>
      <c r="AM41" s="324"/>
      <c r="AN41" s="369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BA41" s="384"/>
      <c r="BF41" s="3"/>
      <c r="BG41" s="378"/>
      <c r="BH41" s="325"/>
      <c r="BI41" s="314"/>
      <c r="BJ41" s="99"/>
    </row>
    <row r="42" spans="1:62" ht="12.75" x14ac:dyDescent="0.2">
      <c r="B42" s="2"/>
      <c r="C42" s="2"/>
      <c r="D42" s="2"/>
      <c r="E42" s="482"/>
      <c r="F42" s="409"/>
      <c r="G42" s="409"/>
      <c r="H42" s="473"/>
      <c r="I42" s="473"/>
      <c r="J42" s="52"/>
      <c r="K42" s="3"/>
      <c r="L42" s="25"/>
      <c r="M42" s="408"/>
      <c r="N42" s="25"/>
      <c r="O42" s="25"/>
      <c r="P42" s="25"/>
      <c r="R42" s="3"/>
      <c r="AI42" s="2"/>
      <c r="AJ42" s="553" t="s">
        <v>38</v>
      </c>
      <c r="AK42" s="479">
        <v>4</v>
      </c>
      <c r="AL42" s="98"/>
      <c r="AM42" s="2"/>
      <c r="AN42" s="2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77"/>
      <c r="BA42" s="391"/>
      <c r="BB42" s="99"/>
      <c r="BC42" s="99"/>
      <c r="BF42" s="473"/>
      <c r="BG42" s="378"/>
      <c r="BH42" s="325"/>
      <c r="BI42" s="372"/>
      <c r="BJ42" s="99"/>
    </row>
    <row r="43" spans="1:62" ht="12.75" x14ac:dyDescent="0.2">
      <c r="B43" s="2"/>
      <c r="C43" s="2"/>
      <c r="D43" s="2"/>
      <c r="E43" s="482"/>
      <c r="F43" s="409"/>
      <c r="G43" s="409"/>
      <c r="H43" s="473"/>
      <c r="I43" s="473"/>
      <c r="J43" s="52"/>
      <c r="K43" s="473"/>
      <c r="L43" s="25"/>
      <c r="M43" s="408"/>
      <c r="N43" s="25"/>
      <c r="O43" s="25"/>
      <c r="P43" s="25"/>
      <c r="R43" s="3"/>
      <c r="AI43" s="2"/>
      <c r="AJ43" s="553" t="s">
        <v>39</v>
      </c>
      <c r="AK43" s="479">
        <v>3</v>
      </c>
      <c r="AL43" s="98"/>
      <c r="AM43" s="324"/>
      <c r="AN43" s="143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77"/>
      <c r="BA43" s="391"/>
      <c r="BB43" s="99"/>
      <c r="BC43" s="99"/>
      <c r="BF43" s="473"/>
      <c r="BG43" s="379"/>
      <c r="BH43" s="361"/>
      <c r="BI43" s="143"/>
      <c r="BJ43" s="99"/>
    </row>
    <row r="44" spans="1:62" ht="12.75" x14ac:dyDescent="0.2">
      <c r="B44" s="2"/>
      <c r="C44" s="2"/>
      <c r="D44" s="2"/>
      <c r="E44" s="482"/>
      <c r="F44" s="409"/>
      <c r="G44" s="409"/>
      <c r="H44" s="473"/>
      <c r="I44" s="473"/>
      <c r="J44" s="369"/>
      <c r="K44" s="473"/>
      <c r="L44" s="25"/>
      <c r="M44" s="408"/>
      <c r="N44" s="25"/>
      <c r="O44" s="25"/>
      <c r="P44" s="25"/>
      <c r="Q44" s="3"/>
      <c r="R44" s="472"/>
      <c r="AI44" s="2"/>
      <c r="AJ44" s="553" t="s">
        <v>40</v>
      </c>
      <c r="AK44" s="479">
        <v>2</v>
      </c>
      <c r="AL44" s="98"/>
      <c r="AM44" s="324"/>
      <c r="AN44" s="2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77"/>
      <c r="BA44" s="392"/>
      <c r="BB44" s="99"/>
      <c r="BC44" s="99"/>
      <c r="BF44" s="473"/>
      <c r="BG44" s="378"/>
      <c r="BH44" s="325"/>
      <c r="BI44" s="314"/>
      <c r="BJ44" s="324"/>
    </row>
    <row r="45" spans="1:62" ht="13.5" thickBot="1" x14ac:dyDescent="0.25">
      <c r="B45" s="2"/>
      <c r="C45" s="2"/>
      <c r="D45" s="2"/>
      <c r="E45" s="3"/>
      <c r="F45" s="409"/>
      <c r="G45" s="409"/>
      <c r="H45" s="473"/>
      <c r="I45" s="473"/>
      <c r="J45" s="52"/>
      <c r="K45" s="3"/>
      <c r="L45" s="25"/>
      <c r="M45" s="408"/>
      <c r="N45" s="25"/>
      <c r="O45" s="25"/>
      <c r="P45" s="25"/>
      <c r="Q45" s="3"/>
      <c r="R45" s="472"/>
      <c r="AI45" s="2"/>
      <c r="AJ45" s="556" t="s">
        <v>41</v>
      </c>
      <c r="AK45" s="557">
        <v>1</v>
      </c>
      <c r="AL45" s="549"/>
      <c r="AM45" s="143"/>
      <c r="AN45" s="2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76"/>
      <c r="BA45" s="363"/>
      <c r="BB45" s="143"/>
      <c r="BC45" s="99"/>
      <c r="BF45" s="42"/>
      <c r="BG45" s="378"/>
      <c r="BH45" s="372"/>
      <c r="BI45" s="314"/>
      <c r="BJ45" s="324"/>
    </row>
    <row r="46" spans="1:62" x14ac:dyDescent="0.2">
      <c r="B46" s="2"/>
      <c r="C46" s="2"/>
      <c r="D46" s="2"/>
      <c r="E46" s="3"/>
      <c r="F46" s="409"/>
      <c r="G46" s="409"/>
      <c r="H46" s="473"/>
      <c r="I46" s="473"/>
      <c r="J46" s="52"/>
      <c r="K46" s="3"/>
      <c r="L46" s="25"/>
      <c r="M46" s="408"/>
      <c r="N46" s="25"/>
      <c r="O46" s="25"/>
      <c r="P46" s="25"/>
      <c r="Q46" s="3"/>
      <c r="R46" s="3"/>
      <c r="AI46" s="2"/>
      <c r="AJ46" s="2"/>
      <c r="AK46" s="2"/>
      <c r="AL46" s="475"/>
      <c r="AM46" s="2"/>
      <c r="AN46" s="2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BA46" s="72"/>
      <c r="BB46" s="3"/>
      <c r="BC46" s="3"/>
      <c r="BF46" s="42"/>
      <c r="BG46" s="378"/>
      <c r="BH46" s="372"/>
      <c r="BI46" s="314"/>
      <c r="BJ46" s="324"/>
    </row>
    <row r="47" spans="1:62" x14ac:dyDescent="0.2">
      <c r="B47" s="2"/>
      <c r="C47" s="2"/>
      <c r="D47" s="2"/>
      <c r="E47" s="3"/>
      <c r="F47" s="409"/>
      <c r="G47" s="409"/>
      <c r="H47" s="473"/>
      <c r="I47" s="473"/>
      <c r="J47" s="52"/>
      <c r="K47" s="3"/>
      <c r="L47" s="25"/>
      <c r="M47" s="408"/>
      <c r="N47" s="25"/>
      <c r="O47" s="25"/>
      <c r="P47" s="25"/>
      <c r="Q47" s="3"/>
      <c r="R47" s="3"/>
      <c r="S47" s="3"/>
      <c r="T47" s="3"/>
      <c r="U47" s="3"/>
      <c r="V47" s="3"/>
      <c r="W47" s="482"/>
      <c r="X47" s="482"/>
      <c r="Y47" s="482"/>
      <c r="Z47" s="482"/>
      <c r="AA47" s="472"/>
      <c r="AB47" s="3"/>
      <c r="AC47" s="472"/>
      <c r="AD47" s="467"/>
      <c r="AE47" s="297"/>
      <c r="AH47" s="3"/>
      <c r="AI47" s="2"/>
      <c r="AZ47" s="376"/>
      <c r="BA47" s="371"/>
      <c r="BB47" s="143"/>
      <c r="BC47" s="99"/>
      <c r="BF47" s="371"/>
      <c r="BG47" s="381"/>
      <c r="BH47" s="372"/>
      <c r="BI47" s="99"/>
      <c r="BJ47" s="99"/>
    </row>
    <row r="48" spans="1:62" ht="11.25" customHeight="1" x14ac:dyDescent="0.2">
      <c r="B48" s="2"/>
      <c r="C48" s="2"/>
      <c r="D48" s="2"/>
      <c r="E48" s="3"/>
      <c r="F48" s="409"/>
      <c r="G48" s="409"/>
      <c r="H48" s="473"/>
      <c r="I48" s="473"/>
      <c r="J48" s="52"/>
      <c r="K48" s="3"/>
      <c r="L48" s="25"/>
      <c r="M48" s="408"/>
      <c r="N48" s="25"/>
      <c r="O48" s="25"/>
      <c r="P48" s="25"/>
      <c r="R48" s="3"/>
      <c r="S48" s="3"/>
      <c r="T48" s="3"/>
      <c r="U48" s="3"/>
      <c r="V48" s="3"/>
      <c r="W48" s="479"/>
      <c r="X48" s="479"/>
      <c r="Y48" s="479"/>
      <c r="Z48" s="479"/>
      <c r="AA48" s="479"/>
      <c r="AB48" s="479"/>
      <c r="AC48" s="479"/>
      <c r="AD48" s="479"/>
      <c r="AE48" s="479"/>
      <c r="AH48" s="3"/>
      <c r="AI48" s="473"/>
      <c r="AZ48" s="1"/>
      <c r="BA48" s="1"/>
      <c r="BF48" s="473"/>
      <c r="BG48" s="381"/>
      <c r="BH48" s="482"/>
      <c r="BI48" s="3"/>
      <c r="BJ48" s="3"/>
    </row>
    <row r="49" spans="2:62" ht="11.25" customHeight="1" x14ac:dyDescent="0.2">
      <c r="B49" s="2"/>
      <c r="C49" s="2"/>
      <c r="D49" s="2"/>
      <c r="E49" s="3"/>
      <c r="F49" s="409"/>
      <c r="G49" s="409"/>
      <c r="H49" s="473"/>
      <c r="I49" s="473"/>
      <c r="J49" s="52"/>
      <c r="K49" s="3"/>
      <c r="L49" s="25"/>
      <c r="M49" s="408"/>
      <c r="N49" s="25"/>
      <c r="O49" s="25"/>
      <c r="P49" s="25"/>
      <c r="R49" s="3"/>
      <c r="S49" s="3"/>
      <c r="T49" s="3"/>
      <c r="U49" s="3"/>
      <c r="V49" s="3"/>
      <c r="W49" s="479"/>
      <c r="X49" s="479"/>
      <c r="Y49" s="479"/>
      <c r="Z49" s="479"/>
      <c r="AA49" s="479"/>
      <c r="AB49" s="479"/>
      <c r="AC49" s="479"/>
      <c r="AD49" s="479"/>
      <c r="AE49" s="479"/>
      <c r="AH49" s="3"/>
      <c r="AI49" s="473"/>
      <c r="AZ49" s="1"/>
      <c r="BF49" s="473"/>
      <c r="BG49" s="381"/>
      <c r="BH49" s="482"/>
      <c r="BI49" s="3"/>
      <c r="BJ49" s="3"/>
    </row>
    <row r="50" spans="2:62" x14ac:dyDescent="0.2">
      <c r="B50" s="2"/>
      <c r="C50" s="2"/>
      <c r="D50" s="2"/>
      <c r="E50" s="3"/>
      <c r="F50" s="409"/>
      <c r="G50" s="409"/>
      <c r="H50" s="473"/>
      <c r="I50" s="473"/>
      <c r="J50" s="52"/>
      <c r="K50" s="3"/>
      <c r="L50" s="25"/>
      <c r="M50" s="408"/>
      <c r="N50" s="25"/>
      <c r="O50" s="25"/>
      <c r="P50" s="25"/>
      <c r="R50" s="3"/>
      <c r="S50" s="3"/>
      <c r="T50" s="3"/>
      <c r="U50" s="3"/>
      <c r="V50" s="3"/>
      <c r="W50" s="472"/>
      <c r="X50" s="472"/>
      <c r="Y50" s="472"/>
      <c r="Z50" s="472"/>
      <c r="AA50" s="472"/>
      <c r="AB50" s="472"/>
      <c r="AC50" s="472"/>
      <c r="AD50" s="472"/>
      <c r="AE50" s="472"/>
      <c r="AH50" s="3"/>
      <c r="AI50" s="473"/>
      <c r="AJ50" s="324"/>
      <c r="AK50" s="324"/>
      <c r="AL50" s="470"/>
      <c r="AM50" s="324"/>
      <c r="AN50" s="369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77"/>
      <c r="BF50" s="473"/>
      <c r="BG50" s="381"/>
      <c r="BH50" s="482"/>
      <c r="BI50" s="3"/>
      <c r="BJ50" s="3"/>
    </row>
    <row r="51" spans="2:62" x14ac:dyDescent="0.2">
      <c r="B51" s="2"/>
      <c r="C51" s="2"/>
      <c r="D51" s="2"/>
      <c r="E51" s="3"/>
      <c r="F51" s="409"/>
      <c r="G51" s="409"/>
      <c r="H51" s="409"/>
      <c r="I51" s="409"/>
      <c r="J51" s="409"/>
      <c r="K51" s="409"/>
      <c r="L51" s="408"/>
      <c r="M51" s="408"/>
      <c r="N51" s="25"/>
      <c r="O51" s="25"/>
      <c r="P51" s="25"/>
      <c r="R51" s="3"/>
      <c r="S51" s="3"/>
      <c r="T51" s="3"/>
      <c r="U51" s="3"/>
      <c r="V51" s="3"/>
      <c r="W51" s="3"/>
      <c r="X51" s="3"/>
      <c r="Y51" s="3"/>
      <c r="Z51" s="3"/>
      <c r="AA51" s="472"/>
      <c r="AB51" s="472"/>
      <c r="AC51" s="467"/>
      <c r="AD51" s="467"/>
      <c r="AE51" s="467"/>
      <c r="AH51" s="3"/>
      <c r="AI51" s="473"/>
      <c r="AJ51" s="324"/>
      <c r="AK51" s="324"/>
      <c r="AL51" s="470"/>
      <c r="AM51" s="324"/>
      <c r="AN51" s="369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78"/>
      <c r="BF51" s="473"/>
      <c r="BG51" s="381"/>
      <c r="BH51" s="482"/>
      <c r="BI51" s="3"/>
      <c r="BJ51" s="3"/>
    </row>
    <row r="52" spans="2:62" x14ac:dyDescent="0.2">
      <c r="E52" s="25"/>
      <c r="N52" s="25"/>
      <c r="O52" s="25"/>
      <c r="P52" s="2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56"/>
      <c r="AG52" s="356"/>
      <c r="AH52" s="3"/>
      <c r="AI52" s="473"/>
      <c r="AJ52" s="324"/>
      <c r="AK52" s="324"/>
      <c r="AL52" s="470"/>
      <c r="AM52" s="324"/>
      <c r="AN52" s="369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78"/>
      <c r="BF52" s="473"/>
      <c r="BG52" s="381"/>
      <c r="BH52" s="482"/>
      <c r="BI52" s="3"/>
      <c r="BJ52" s="3"/>
    </row>
    <row r="53" spans="2:62" x14ac:dyDescent="0.2"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I53" s="473"/>
      <c r="AJ53" s="324"/>
      <c r="AK53" s="324"/>
      <c r="AL53" s="470"/>
      <c r="AM53" s="324"/>
      <c r="AN53" s="369"/>
      <c r="AO53" s="354"/>
      <c r="AP53" s="354"/>
      <c r="AQ53" s="354"/>
      <c r="AR53" s="354"/>
      <c r="AS53" s="354"/>
      <c r="AT53" s="354"/>
      <c r="AU53" s="354"/>
      <c r="AV53" s="354"/>
      <c r="AW53" s="354"/>
      <c r="AX53" s="354"/>
      <c r="AY53" s="354"/>
      <c r="BF53" s="25"/>
      <c r="BG53" s="25"/>
      <c r="BH53" s="25"/>
    </row>
    <row r="54" spans="2:62" x14ac:dyDescent="0.2">
      <c r="AI54" s="473"/>
      <c r="AJ54" s="324"/>
      <c r="AK54" s="324"/>
      <c r="AL54" s="470"/>
      <c r="AM54" s="324"/>
      <c r="AN54" s="369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BF54" s="25"/>
      <c r="BG54" s="25"/>
      <c r="BH54" s="25"/>
    </row>
    <row r="55" spans="2:62" x14ac:dyDescent="0.2">
      <c r="AI55" s="473"/>
      <c r="AJ55" s="325"/>
      <c r="AK55" s="325"/>
      <c r="AL55" s="470"/>
      <c r="AM55" s="324"/>
      <c r="AN55" s="369"/>
      <c r="AO55" s="354"/>
      <c r="AP55" s="354"/>
      <c r="AQ55" s="354"/>
      <c r="AR55" s="354"/>
      <c r="AS55" s="354"/>
      <c r="AT55" s="354"/>
      <c r="AU55" s="354"/>
      <c r="AV55" s="354"/>
      <c r="AW55" s="354"/>
      <c r="AX55" s="354"/>
      <c r="AY55" s="354"/>
      <c r="AZ55" s="376"/>
      <c r="BF55" s="25"/>
      <c r="BG55" s="25"/>
      <c r="BH55" s="25"/>
    </row>
    <row r="56" spans="2:62" x14ac:dyDescent="0.2">
      <c r="AI56" s="473"/>
      <c r="AJ56" s="325"/>
      <c r="AK56" s="325"/>
      <c r="AL56" s="470"/>
      <c r="AM56" s="324"/>
      <c r="AN56" s="369"/>
      <c r="AO56" s="354"/>
      <c r="AP56" s="354"/>
      <c r="AQ56" s="354"/>
      <c r="AR56" s="354"/>
      <c r="AS56" s="354"/>
      <c r="AT56" s="354"/>
      <c r="AU56" s="354"/>
      <c r="AV56" s="354"/>
      <c r="AW56" s="354"/>
      <c r="AX56" s="354"/>
      <c r="AY56" s="354"/>
      <c r="BA56" s="72"/>
      <c r="BB56" s="3"/>
      <c r="BC56" s="3"/>
      <c r="BD56" s="3"/>
      <c r="BE56" s="3"/>
      <c r="BF56" s="3"/>
      <c r="BG56" s="3"/>
      <c r="BH56" s="25"/>
    </row>
    <row r="57" spans="2:62" x14ac:dyDescent="0.2">
      <c r="AI57" s="3"/>
      <c r="AJ57" s="3"/>
      <c r="AK57" s="3"/>
      <c r="AL57" s="472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BA57" s="72"/>
      <c r="BB57" s="467"/>
      <c r="BC57" s="467"/>
      <c r="BD57" s="3"/>
      <c r="BE57" s="3"/>
      <c r="BF57" s="3"/>
      <c r="BG57" s="3"/>
      <c r="BH57" s="25"/>
    </row>
    <row r="58" spans="2:62" x14ac:dyDescent="0.2"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BA58" s="72"/>
      <c r="BB58" s="473"/>
      <c r="BC58" s="473"/>
      <c r="BD58" s="3"/>
      <c r="BE58" s="3"/>
      <c r="BF58" s="3"/>
      <c r="BG58" s="3"/>
      <c r="BH58" s="25"/>
    </row>
    <row r="59" spans="2:62" x14ac:dyDescent="0.2">
      <c r="AL59" s="1"/>
      <c r="BA59" s="72"/>
      <c r="BB59" s="474"/>
      <c r="BC59" s="473"/>
      <c r="BD59" s="3"/>
      <c r="BE59" s="3"/>
      <c r="BF59" s="3"/>
      <c r="BG59" s="3"/>
      <c r="BH59" s="25"/>
    </row>
    <row r="60" spans="2:62" x14ac:dyDescent="0.2">
      <c r="AL60" s="1"/>
      <c r="BA60" s="72"/>
      <c r="BB60" s="473"/>
      <c r="BC60" s="473"/>
      <c r="BD60" s="3"/>
      <c r="BE60" s="3"/>
      <c r="BF60" s="3"/>
      <c r="BG60" s="3"/>
      <c r="BH60" s="25"/>
    </row>
    <row r="61" spans="2:62" x14ac:dyDescent="0.2">
      <c r="AL61" s="1"/>
      <c r="BA61" s="72"/>
      <c r="BB61" s="473"/>
      <c r="BC61" s="473"/>
      <c r="BD61" s="3"/>
      <c r="BE61" s="3"/>
      <c r="BF61" s="3"/>
      <c r="BG61" s="3"/>
      <c r="BH61" s="25"/>
    </row>
    <row r="62" spans="2:62" x14ac:dyDescent="0.2">
      <c r="AL62" s="1"/>
      <c r="BA62" s="72"/>
      <c r="BB62" s="473"/>
      <c r="BC62" s="369"/>
      <c r="BD62" s="3"/>
      <c r="BE62" s="3"/>
      <c r="BF62" s="3"/>
      <c r="BG62" s="3"/>
      <c r="BH62" s="25"/>
    </row>
    <row r="63" spans="2:62" x14ac:dyDescent="0.2">
      <c r="AL63" s="1"/>
      <c r="BA63" s="72"/>
      <c r="BB63" s="473"/>
      <c r="BC63" s="473"/>
      <c r="BD63" s="3"/>
      <c r="BE63" s="3"/>
      <c r="BF63" s="3"/>
      <c r="BG63" s="3"/>
      <c r="BH63" s="25"/>
    </row>
    <row r="64" spans="2:62" x14ac:dyDescent="0.2">
      <c r="AL64" s="1"/>
      <c r="BA64" s="72"/>
      <c r="BB64" s="473"/>
      <c r="BC64" s="473"/>
      <c r="BD64" s="3"/>
      <c r="BE64" s="3"/>
      <c r="BF64" s="3"/>
      <c r="BG64" s="3"/>
      <c r="BH64" s="25"/>
    </row>
    <row r="65" spans="34:60" x14ac:dyDescent="0.2">
      <c r="AH65" s="1"/>
      <c r="AL65" s="1"/>
      <c r="BA65" s="72"/>
      <c r="BB65" s="473"/>
      <c r="BC65" s="473"/>
      <c r="BD65" s="3"/>
      <c r="BE65" s="3"/>
      <c r="BF65" s="3"/>
      <c r="BG65" s="3"/>
      <c r="BH65" s="25"/>
    </row>
    <row r="66" spans="34:60" x14ac:dyDescent="0.2">
      <c r="AH66" s="1"/>
      <c r="AL66" s="1"/>
      <c r="BA66" s="72"/>
      <c r="BB66" s="473"/>
      <c r="BC66" s="473"/>
      <c r="BD66" s="3"/>
      <c r="BE66" s="3"/>
      <c r="BF66" s="3"/>
      <c r="BG66" s="3"/>
      <c r="BH66" s="25"/>
    </row>
    <row r="67" spans="34:60" x14ac:dyDescent="0.2">
      <c r="AH67" s="1"/>
      <c r="AL67" s="1"/>
      <c r="BA67" s="72"/>
      <c r="BB67" s="473"/>
      <c r="BC67" s="473"/>
      <c r="BD67" s="3"/>
      <c r="BE67" s="3"/>
      <c r="BF67" s="3"/>
      <c r="BG67" s="3"/>
      <c r="BH67" s="25"/>
    </row>
    <row r="68" spans="34:60" x14ac:dyDescent="0.2">
      <c r="AH68" s="1"/>
      <c r="AL68" s="1"/>
      <c r="BA68" s="72"/>
      <c r="BB68" s="473"/>
      <c r="BC68" s="473"/>
      <c r="BD68" s="3"/>
      <c r="BE68" s="3"/>
      <c r="BF68" s="3"/>
      <c r="BG68" s="3"/>
    </row>
    <row r="69" spans="34:60" x14ac:dyDescent="0.2">
      <c r="AH69" s="1"/>
      <c r="AL69" s="1"/>
      <c r="BA69" s="72"/>
      <c r="BB69" s="3"/>
      <c r="BC69" s="3"/>
      <c r="BD69" s="3"/>
      <c r="BE69" s="3"/>
      <c r="BF69" s="3"/>
      <c r="BG69" s="3"/>
    </row>
    <row r="70" spans="34:60" x14ac:dyDescent="0.2">
      <c r="AH70" s="1"/>
      <c r="AL70" s="1"/>
    </row>
    <row r="71" spans="34:60" x14ac:dyDescent="0.2">
      <c r="AH71" s="1"/>
      <c r="AL71" s="1"/>
    </row>
    <row r="72" spans="34:60" x14ac:dyDescent="0.2">
      <c r="AH72" s="1"/>
      <c r="AL72" s="1"/>
    </row>
    <row r="73" spans="34:60" x14ac:dyDescent="0.2">
      <c r="AH73" s="1"/>
      <c r="AL73" s="1"/>
    </row>
    <row r="74" spans="34:60" x14ac:dyDescent="0.2">
      <c r="AH74" s="1"/>
      <c r="AL74" s="1"/>
    </row>
    <row r="75" spans="34:60" x14ac:dyDescent="0.2">
      <c r="AH75" s="1"/>
      <c r="AL75" s="1"/>
    </row>
    <row r="76" spans="34:60" x14ac:dyDescent="0.2">
      <c r="AH76" s="1"/>
      <c r="AL76" s="1"/>
    </row>
    <row r="77" spans="34:60" x14ac:dyDescent="0.2">
      <c r="AH77" s="1"/>
      <c r="AL77" s="1"/>
    </row>
    <row r="78" spans="34:60" x14ac:dyDescent="0.2">
      <c r="AH78" s="1"/>
      <c r="AL78" s="1"/>
    </row>
    <row r="79" spans="34:60" x14ac:dyDescent="0.2">
      <c r="AH79" s="1"/>
      <c r="AL79" s="1"/>
    </row>
    <row r="80" spans="34:60" x14ac:dyDescent="0.2">
      <c r="AH80" s="1"/>
      <c r="AL80" s="1"/>
    </row>
    <row r="81" spans="34:51" x14ac:dyDescent="0.2">
      <c r="AH81" s="1"/>
      <c r="AL81" s="1"/>
    </row>
    <row r="82" spans="34:51" x14ac:dyDescent="0.2">
      <c r="AH82" s="1"/>
      <c r="AL82" s="1"/>
    </row>
    <row r="83" spans="34:51" x14ac:dyDescent="0.2">
      <c r="AH83" s="1"/>
      <c r="AL83" s="1"/>
    </row>
    <row r="84" spans="34:51" x14ac:dyDescent="0.2">
      <c r="AH84" s="1"/>
      <c r="AL84" s="1"/>
    </row>
    <row r="85" spans="34:51" x14ac:dyDescent="0.2">
      <c r="AH85" s="1"/>
      <c r="AL85" s="1"/>
    </row>
    <row r="86" spans="34:51" x14ac:dyDescent="0.2">
      <c r="AL86" s="476"/>
    </row>
    <row r="87" spans="34:51" x14ac:dyDescent="0.2">
      <c r="AL87" s="476"/>
    </row>
    <row r="88" spans="34:51" x14ac:dyDescent="0.2">
      <c r="AL88" s="476"/>
    </row>
    <row r="89" spans="34:51" x14ac:dyDescent="0.2">
      <c r="AL89" s="476"/>
    </row>
    <row r="90" spans="34:51" ht="12" thickBot="1" x14ac:dyDescent="0.25">
      <c r="AI90" s="473"/>
      <c r="AJ90" s="142" t="s">
        <v>120</v>
      </c>
      <c r="AK90" s="142" t="s">
        <v>121</v>
      </c>
      <c r="AL90" s="464" t="s">
        <v>107</v>
      </c>
      <c r="AM90" s="142" t="s">
        <v>6</v>
      </c>
      <c r="AN90" s="142" t="s">
        <v>78</v>
      </c>
      <c r="AO90" s="258">
        <v>1</v>
      </c>
      <c r="AP90" s="258">
        <v>2</v>
      </c>
      <c r="AQ90" s="258">
        <v>3</v>
      </c>
      <c r="AR90" s="258">
        <v>4</v>
      </c>
      <c r="AS90" s="258">
        <v>5</v>
      </c>
      <c r="AT90" s="258">
        <v>6</v>
      </c>
      <c r="AU90" s="258">
        <v>7</v>
      </c>
      <c r="AV90" s="258">
        <v>8</v>
      </c>
      <c r="AW90" s="258">
        <v>9</v>
      </c>
      <c r="AX90" s="258">
        <v>10</v>
      </c>
      <c r="AY90" s="258">
        <v>11</v>
      </c>
    </row>
    <row r="91" spans="34:51" ht="12" thickBot="1" x14ac:dyDescent="0.25">
      <c r="AI91" s="263">
        <v>1</v>
      </c>
      <c r="AJ91" s="264" t="s">
        <v>108</v>
      </c>
      <c r="AK91" s="263" t="s">
        <v>1</v>
      </c>
      <c r="AL91" s="265">
        <v>60</v>
      </c>
      <c r="AM91" s="266" t="s">
        <v>12</v>
      </c>
      <c r="AN91" s="267" t="e">
        <v>#REF!</v>
      </c>
      <c r="AO91" s="1">
        <v>0</v>
      </c>
      <c r="AP91" s="1">
        <v>25</v>
      </c>
      <c r="AQ91" s="2">
        <v>20</v>
      </c>
      <c r="AR91" s="2">
        <v>25</v>
      </c>
      <c r="AS91" s="2">
        <v>25</v>
      </c>
      <c r="AT91" s="2">
        <v>20</v>
      </c>
      <c r="AU91" s="2">
        <v>20</v>
      </c>
      <c r="AV91" s="2"/>
      <c r="AW91" s="2"/>
      <c r="AX91" s="2"/>
      <c r="AY91" s="2"/>
    </row>
    <row r="92" spans="34:51" ht="12" thickBot="1" x14ac:dyDescent="0.25">
      <c r="AI92" s="263">
        <v>2</v>
      </c>
      <c r="AJ92" s="268" t="s">
        <v>190</v>
      </c>
      <c r="AK92" s="263" t="s">
        <v>1</v>
      </c>
      <c r="AL92" s="269">
        <v>60</v>
      </c>
      <c r="AM92" s="270" t="s">
        <v>103</v>
      </c>
      <c r="AN92" s="267" t="e">
        <v>#REF!</v>
      </c>
      <c r="AO92" s="2"/>
      <c r="AP92" s="2"/>
      <c r="AQ92" s="2"/>
      <c r="AR92" s="2"/>
      <c r="AS92" s="2"/>
      <c r="AT92" s="2">
        <v>25</v>
      </c>
      <c r="AU92" s="2">
        <v>25</v>
      </c>
      <c r="AV92" s="2"/>
      <c r="AW92" s="2"/>
      <c r="AX92" s="2"/>
      <c r="AY92" s="2"/>
    </row>
    <row r="93" spans="34:51" ht="12" thickBot="1" x14ac:dyDescent="0.25">
      <c r="AI93" s="271">
        <v>3</v>
      </c>
      <c r="AJ93" s="272" t="s">
        <v>214</v>
      </c>
      <c r="AK93" s="263" t="s">
        <v>114</v>
      </c>
      <c r="AL93" s="269">
        <v>60</v>
      </c>
      <c r="AM93" s="263" t="s">
        <v>201</v>
      </c>
      <c r="AN93" s="267" t="e">
        <v>#REF!</v>
      </c>
      <c r="AR93" s="1">
        <v>20</v>
      </c>
      <c r="AS93" s="1">
        <v>20</v>
      </c>
    </row>
    <row r="94" spans="34:51" ht="12" thickBot="1" x14ac:dyDescent="0.25">
      <c r="AI94" s="271">
        <v>4</v>
      </c>
      <c r="AJ94" s="268" t="s">
        <v>216</v>
      </c>
      <c r="AK94" s="263" t="s">
        <v>1</v>
      </c>
      <c r="AL94" s="269">
        <v>60</v>
      </c>
      <c r="AM94" s="270" t="s">
        <v>104</v>
      </c>
      <c r="AN94" s="267" t="e">
        <v>#REF!</v>
      </c>
      <c r="AT94" s="1">
        <v>15</v>
      </c>
      <c r="AU94" s="1">
        <v>15</v>
      </c>
    </row>
    <row r="95" spans="34:51" ht="12" thickBot="1" x14ac:dyDescent="0.25">
      <c r="AH95" s="1"/>
      <c r="AI95" s="271">
        <v>5</v>
      </c>
      <c r="AJ95" s="268" t="s">
        <v>133</v>
      </c>
      <c r="AK95" s="263" t="s">
        <v>95</v>
      </c>
      <c r="AL95" s="269">
        <v>60</v>
      </c>
      <c r="AM95" s="263" t="s">
        <v>135</v>
      </c>
      <c r="AN95" s="267" t="e">
        <v>#REF!</v>
      </c>
      <c r="AQ95" s="1">
        <v>25</v>
      </c>
    </row>
    <row r="96" spans="34:51" ht="12" thickBot="1" x14ac:dyDescent="0.25">
      <c r="AH96" s="1"/>
      <c r="AI96" s="1">
        <v>6</v>
      </c>
      <c r="AJ96" s="79" t="s">
        <v>109</v>
      </c>
      <c r="AK96" s="2" t="s">
        <v>2</v>
      </c>
      <c r="AL96" s="216">
        <v>60</v>
      </c>
      <c r="AM96" s="482" t="s">
        <v>14</v>
      </c>
      <c r="AN96" s="259" t="e">
        <v>#REF!</v>
      </c>
      <c r="AO96" s="1">
        <v>20</v>
      </c>
      <c r="AP96" s="1">
        <v>0</v>
      </c>
    </row>
    <row r="97" spans="35:47" ht="12" thickBot="1" x14ac:dyDescent="0.25">
      <c r="AI97" s="1">
        <v>7</v>
      </c>
      <c r="AJ97" s="78" t="s">
        <v>117</v>
      </c>
      <c r="AK97" s="2" t="s">
        <v>2</v>
      </c>
      <c r="AL97" s="214">
        <v>60</v>
      </c>
      <c r="AM97" s="81" t="s">
        <v>13</v>
      </c>
      <c r="AN97" s="259" t="e">
        <v>#REF!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U97" s="1">
        <v>0</v>
      </c>
    </row>
    <row r="98" spans="35:47" ht="12" thickBot="1" x14ac:dyDescent="0.25">
      <c r="AI98" s="1">
        <v>8</v>
      </c>
      <c r="AJ98" s="74" t="s">
        <v>133</v>
      </c>
      <c r="AK98" s="2" t="s">
        <v>95</v>
      </c>
      <c r="AL98" s="215">
        <v>60</v>
      </c>
      <c r="AM98" s="2" t="s">
        <v>134</v>
      </c>
      <c r="AN98" s="259" t="e">
        <v>#REF!</v>
      </c>
      <c r="AQ98" s="1">
        <v>0</v>
      </c>
    </row>
    <row r="99" spans="35:47" x14ac:dyDescent="0.2">
      <c r="AI99" s="1">
        <v>9</v>
      </c>
      <c r="AJ99" s="53" t="s">
        <v>210</v>
      </c>
      <c r="AK99" s="2" t="s">
        <v>203</v>
      </c>
      <c r="AL99" s="215">
        <v>60</v>
      </c>
      <c r="AM99" s="5" t="s">
        <v>102</v>
      </c>
      <c r="AN99" s="259" t="e">
        <v>#REF!</v>
      </c>
      <c r="AR99" s="1">
        <v>0</v>
      </c>
    </row>
    <row r="100" spans="35:47" x14ac:dyDescent="0.2">
      <c r="AL100" s="476"/>
      <c r="AM100" s="3"/>
      <c r="AN100" s="473"/>
    </row>
    <row r="101" spans="35:47" x14ac:dyDescent="0.2">
      <c r="AL101" s="476"/>
      <c r="AM101" s="3"/>
      <c r="AN101" s="473"/>
    </row>
    <row r="102" spans="35:47" ht="12" thickBot="1" x14ac:dyDescent="0.25">
      <c r="AI102" s="271">
        <v>1</v>
      </c>
      <c r="AJ102" s="273" t="s">
        <v>123</v>
      </c>
      <c r="AK102" s="263" t="s">
        <v>2</v>
      </c>
      <c r="AL102" s="274">
        <v>50</v>
      </c>
      <c r="AM102" s="275" t="s">
        <v>22</v>
      </c>
      <c r="AN102" s="276" t="e">
        <v>#REF!</v>
      </c>
      <c r="AO102" s="1">
        <v>25</v>
      </c>
      <c r="AP102" s="1">
        <v>15</v>
      </c>
      <c r="AQ102" s="1">
        <v>15</v>
      </c>
      <c r="AR102" s="1">
        <v>0</v>
      </c>
      <c r="AS102" s="1">
        <v>0</v>
      </c>
      <c r="AT102" s="1">
        <v>25</v>
      </c>
      <c r="AU102" s="1">
        <v>25</v>
      </c>
    </row>
    <row r="103" spans="35:47" ht="12" thickBot="1" x14ac:dyDescent="0.25">
      <c r="AI103" s="271">
        <v>2</v>
      </c>
      <c r="AJ103" s="273" t="s">
        <v>122</v>
      </c>
      <c r="AK103" s="263" t="s">
        <v>114</v>
      </c>
      <c r="AL103" s="274">
        <v>50</v>
      </c>
      <c r="AM103" s="277" t="s">
        <v>17</v>
      </c>
      <c r="AN103" s="267" t="e">
        <v>#REF!</v>
      </c>
      <c r="AO103" s="1">
        <v>20</v>
      </c>
      <c r="AP103" s="1">
        <v>0</v>
      </c>
      <c r="AQ103" s="1">
        <v>20</v>
      </c>
      <c r="AR103" s="1">
        <v>25</v>
      </c>
      <c r="AS103" s="1">
        <v>0</v>
      </c>
      <c r="AT103" s="1">
        <v>0</v>
      </c>
      <c r="AU103" s="1">
        <v>20</v>
      </c>
    </row>
    <row r="104" spans="35:47" ht="12" thickBot="1" x14ac:dyDescent="0.25">
      <c r="AI104" s="271">
        <v>3</v>
      </c>
      <c r="AJ104" s="278" t="s">
        <v>124</v>
      </c>
      <c r="AK104" s="263" t="s">
        <v>2</v>
      </c>
      <c r="AL104" s="269">
        <v>50</v>
      </c>
      <c r="AM104" s="263" t="s">
        <v>24</v>
      </c>
      <c r="AN104" s="267" t="e">
        <v>#REF!</v>
      </c>
      <c r="AO104" s="1">
        <v>0</v>
      </c>
      <c r="AP104" s="1">
        <v>25</v>
      </c>
    </row>
    <row r="105" spans="35:47" ht="12" thickBot="1" x14ac:dyDescent="0.25">
      <c r="AI105" s="271">
        <v>4</v>
      </c>
      <c r="AJ105" s="279" t="s">
        <v>197</v>
      </c>
      <c r="AK105" s="280" t="s">
        <v>114</v>
      </c>
      <c r="AL105" s="281">
        <v>50</v>
      </c>
      <c r="AM105" s="271" t="s">
        <v>202</v>
      </c>
      <c r="AN105" s="267" t="e">
        <v>#REF!</v>
      </c>
      <c r="AR105" s="1">
        <v>0</v>
      </c>
      <c r="AS105" s="1">
        <v>25</v>
      </c>
    </row>
    <row r="106" spans="35:47" ht="12" thickBot="1" x14ac:dyDescent="0.25">
      <c r="AI106" s="271">
        <v>5</v>
      </c>
      <c r="AJ106" s="282" t="s">
        <v>112</v>
      </c>
      <c r="AK106" s="263" t="s">
        <v>8</v>
      </c>
      <c r="AL106" s="269">
        <v>50</v>
      </c>
      <c r="AM106" s="263" t="s">
        <v>53</v>
      </c>
      <c r="AN106" s="267" t="e">
        <v>#REF!</v>
      </c>
      <c r="AP106" s="1">
        <v>20</v>
      </c>
    </row>
    <row r="107" spans="35:47" ht="12" thickBot="1" x14ac:dyDescent="0.25">
      <c r="AI107" s="1">
        <v>6</v>
      </c>
      <c r="AJ107" s="74" t="s">
        <v>138</v>
      </c>
      <c r="AK107" s="2" t="s">
        <v>95</v>
      </c>
      <c r="AL107" s="215">
        <v>50</v>
      </c>
      <c r="AM107" s="2" t="s">
        <v>139</v>
      </c>
      <c r="AN107" s="259" t="e">
        <v>#REF!</v>
      </c>
      <c r="AQ107" s="1">
        <v>25</v>
      </c>
    </row>
    <row r="108" spans="35:47" ht="12" thickBot="1" x14ac:dyDescent="0.25">
      <c r="AI108" s="1">
        <v>7</v>
      </c>
      <c r="AJ108" s="80" t="s">
        <v>110</v>
      </c>
      <c r="AK108" s="2" t="s">
        <v>95</v>
      </c>
      <c r="AL108" s="214">
        <v>50</v>
      </c>
      <c r="AM108" s="75" t="s">
        <v>43</v>
      </c>
      <c r="AN108" s="259" t="e">
        <v>#REF!</v>
      </c>
      <c r="AO108" s="1">
        <v>0</v>
      </c>
      <c r="AP108" s="1">
        <v>0</v>
      </c>
    </row>
    <row r="109" spans="35:47" ht="12" thickBot="1" x14ac:dyDescent="0.25">
      <c r="AI109" s="1">
        <v>8</v>
      </c>
      <c r="AJ109" s="74" t="s">
        <v>215</v>
      </c>
      <c r="AK109" s="2" t="s">
        <v>95</v>
      </c>
      <c r="AL109" s="215">
        <v>50</v>
      </c>
      <c r="AM109" s="5" t="s">
        <v>200</v>
      </c>
      <c r="AN109" s="259" t="e">
        <v>#REF!</v>
      </c>
      <c r="AR109" s="1">
        <v>0</v>
      </c>
      <c r="AS109" s="1">
        <v>0</v>
      </c>
    </row>
    <row r="110" spans="35:47" x14ac:dyDescent="0.2">
      <c r="AI110" s="1">
        <v>9</v>
      </c>
      <c r="AJ110" s="99" t="s">
        <v>136</v>
      </c>
      <c r="AK110" s="143" t="s">
        <v>114</v>
      </c>
      <c r="AL110" s="217">
        <v>50</v>
      </c>
      <c r="AM110" s="99" t="s">
        <v>137</v>
      </c>
      <c r="AN110" s="259" t="e">
        <v>#REF!</v>
      </c>
      <c r="AQ110" s="1">
        <v>0</v>
      </c>
      <c r="AR110" s="1">
        <v>0</v>
      </c>
      <c r="AS110" s="1">
        <v>0</v>
      </c>
    </row>
    <row r="111" spans="35:47" x14ac:dyDescent="0.2">
      <c r="AL111" s="476"/>
      <c r="AM111" s="3"/>
      <c r="AN111" s="473"/>
    </row>
    <row r="112" spans="35:47" x14ac:dyDescent="0.2">
      <c r="AL112" s="476"/>
      <c r="AM112" s="3"/>
      <c r="AN112" s="473"/>
    </row>
    <row r="113" spans="35:43" x14ac:dyDescent="0.2">
      <c r="AL113" s="476"/>
      <c r="AM113" s="3"/>
      <c r="AN113" s="473"/>
    </row>
    <row r="114" spans="35:43" ht="12" thickBot="1" x14ac:dyDescent="0.25">
      <c r="AI114" s="271">
        <v>1</v>
      </c>
      <c r="AJ114" s="282" t="s">
        <v>112</v>
      </c>
      <c r="AK114" s="263" t="s">
        <v>8</v>
      </c>
      <c r="AL114" s="269">
        <v>40</v>
      </c>
      <c r="AM114" s="263" t="s">
        <v>52</v>
      </c>
      <c r="AN114" s="276" t="e">
        <v>#REF!</v>
      </c>
      <c r="AO114" s="1">
        <v>0</v>
      </c>
      <c r="AP114" s="1">
        <v>25</v>
      </c>
    </row>
    <row r="115" spans="35:43" ht="12" thickBot="1" x14ac:dyDescent="0.25">
      <c r="AI115" s="271">
        <v>2</v>
      </c>
      <c r="AJ115" s="283" t="s">
        <v>119</v>
      </c>
      <c r="AK115" s="263" t="s">
        <v>95</v>
      </c>
      <c r="AL115" s="269">
        <v>40</v>
      </c>
      <c r="AM115" s="284" t="s">
        <v>26</v>
      </c>
      <c r="AN115" s="267" t="e">
        <v>#REF!</v>
      </c>
      <c r="AO115" s="1">
        <v>0</v>
      </c>
      <c r="AP115" s="1">
        <v>0</v>
      </c>
    </row>
    <row r="116" spans="35:43" x14ac:dyDescent="0.2">
      <c r="AI116" s="1">
        <v>3</v>
      </c>
      <c r="AJ116" s="74" t="s">
        <v>138</v>
      </c>
      <c r="AK116" s="2" t="s">
        <v>95</v>
      </c>
      <c r="AL116" s="215">
        <v>40</v>
      </c>
      <c r="AM116" s="2" t="s">
        <v>143</v>
      </c>
      <c r="AN116" s="259" t="e">
        <v>#REF!</v>
      </c>
      <c r="AQ116" s="1">
        <v>0</v>
      </c>
    </row>
    <row r="117" spans="35:43" x14ac:dyDescent="0.2">
      <c r="AL117" s="476"/>
      <c r="AN117" s="473"/>
    </row>
    <row r="118" spans="35:43" x14ac:dyDescent="0.2">
      <c r="AL118" s="476"/>
      <c r="AN118" s="473"/>
    </row>
    <row r="119" spans="35:43" x14ac:dyDescent="0.2">
      <c r="AI119" s="271">
        <v>1</v>
      </c>
      <c r="AJ119" s="282" t="s">
        <v>113</v>
      </c>
      <c r="AK119" s="263" t="s">
        <v>8</v>
      </c>
      <c r="AL119" s="269">
        <v>30</v>
      </c>
      <c r="AM119" s="263" t="s">
        <v>28</v>
      </c>
      <c r="AN119" s="276" t="e">
        <v>#REF!</v>
      </c>
      <c r="AO119" s="1">
        <v>25</v>
      </c>
    </row>
  </sheetData>
  <sortState ref="B26:C34">
    <sortCondition descending="1" ref="C26:C34"/>
  </sortState>
  <mergeCells count="13">
    <mergeCell ref="T21:U21"/>
    <mergeCell ref="T6:U6"/>
    <mergeCell ref="A14:B14"/>
    <mergeCell ref="A7:B7"/>
    <mergeCell ref="A6:B6"/>
    <mergeCell ref="A13:B13"/>
    <mergeCell ref="C6:D6"/>
    <mergeCell ref="C13:D13"/>
    <mergeCell ref="D23:O23"/>
    <mergeCell ref="R22:S22"/>
    <mergeCell ref="R6:S6"/>
    <mergeCell ref="R21:S21"/>
    <mergeCell ref="R7:S7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5"/>
  <sheetViews>
    <sheetView topLeftCell="A10" zoomScaleNormal="100" workbookViewId="0">
      <selection activeCell="K23" sqref="K23"/>
    </sheetView>
  </sheetViews>
  <sheetFormatPr baseColWidth="10" defaultColWidth="11.42578125" defaultRowHeight="15" customHeight="1" x14ac:dyDescent="0.2"/>
  <cols>
    <col min="1" max="1" width="6.5703125" style="1" customWidth="1"/>
    <col min="2" max="2" width="3.42578125" style="1" customWidth="1"/>
    <col min="3" max="3" width="14.7109375" style="1" customWidth="1"/>
    <col min="4" max="4" width="10.140625" style="1" customWidth="1"/>
    <col min="5" max="5" width="9.5703125" style="1" customWidth="1"/>
    <col min="6" max="6" width="5.28515625" style="1" customWidth="1"/>
    <col min="7" max="17" width="3.5703125" style="1" customWidth="1"/>
    <col min="18" max="18" width="1.42578125" style="1" customWidth="1"/>
    <col min="19" max="19" width="2.7109375" style="1" customWidth="1"/>
    <col min="20" max="20" width="15.140625" style="1" customWidth="1"/>
    <col min="21" max="21" width="8" style="1" customWidth="1"/>
    <col min="22" max="22" width="6" style="1" customWidth="1"/>
    <col min="23" max="23" width="5.42578125" style="1" customWidth="1"/>
    <col min="24" max="34" width="2.7109375" style="1" customWidth="1"/>
    <col min="35" max="35" width="3.5703125" style="1" customWidth="1"/>
    <col min="36" max="36" width="2.7109375" style="1" customWidth="1"/>
    <col min="37" max="37" width="2.7109375" style="25" customWidth="1"/>
    <col min="38" max="38" width="25.85546875" style="25" customWidth="1"/>
    <col min="39" max="39" width="3.5703125" style="1" customWidth="1"/>
    <col min="40" max="40" width="15.28515625" style="1" customWidth="1"/>
    <col min="41" max="41" width="9" style="1" customWidth="1"/>
    <col min="42" max="42" width="3.28515625" style="295" customWidth="1"/>
    <col min="43" max="43" width="8.140625" style="1" customWidth="1"/>
    <col min="44" max="44" width="6.85546875" style="1" customWidth="1"/>
    <col min="45" max="58" width="2.7109375" style="1" customWidth="1"/>
    <col min="59" max="59" width="4.42578125" style="73" customWidth="1"/>
    <col min="60" max="60" width="17.28515625" style="1" customWidth="1"/>
    <col min="61" max="61" width="7.28515625" style="1" customWidth="1"/>
    <col min="62" max="62" width="11.42578125" style="1"/>
    <col min="63" max="63" width="2.85546875" style="1" customWidth="1"/>
    <col min="64" max="64" width="3" style="1" customWidth="1"/>
    <col min="65" max="65" width="5.5703125" style="1" customWidth="1"/>
    <col min="66" max="16384" width="11.42578125" style="1"/>
  </cols>
  <sheetData>
    <row r="1" spans="2:60" ht="15" customHeight="1" x14ac:dyDescent="0.15">
      <c r="R1" s="2"/>
      <c r="AP1" s="1"/>
      <c r="BG1" s="1"/>
      <c r="BH1" s="285"/>
    </row>
    <row r="2" spans="2:60" ht="36.75" customHeight="1" x14ac:dyDescent="0.15">
      <c r="B2" s="627" t="s">
        <v>285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AK2" s="1"/>
      <c r="AL2" s="1"/>
      <c r="AP2" s="1"/>
      <c r="BG2" s="1"/>
    </row>
    <row r="3" spans="2:60" ht="15" customHeight="1" thickBot="1" x14ac:dyDescent="0.3">
      <c r="B3" s="628"/>
      <c r="C3" s="628"/>
      <c r="D3" s="628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AK3" s="1"/>
      <c r="AL3" s="1"/>
      <c r="AP3" s="1"/>
      <c r="BG3" s="1"/>
    </row>
    <row r="4" spans="2:60" ht="15" customHeight="1" x14ac:dyDescent="0.2">
      <c r="B4" s="629" t="s">
        <v>99</v>
      </c>
      <c r="C4" s="630"/>
      <c r="D4" s="631" t="s">
        <v>58</v>
      </c>
      <c r="E4" s="632"/>
      <c r="F4" s="495">
        <v>2</v>
      </c>
      <c r="G4" s="496">
        <v>1</v>
      </c>
      <c r="H4" s="496">
        <v>2</v>
      </c>
      <c r="I4" s="496">
        <v>3</v>
      </c>
      <c r="J4" s="496">
        <v>4</v>
      </c>
      <c r="K4" s="496">
        <v>5</v>
      </c>
      <c r="L4" s="496">
        <v>6</v>
      </c>
      <c r="M4" s="496">
        <v>7</v>
      </c>
      <c r="N4" s="496">
        <v>8</v>
      </c>
      <c r="O4" s="496">
        <v>9</v>
      </c>
      <c r="P4" s="496">
        <v>10</v>
      </c>
      <c r="Q4" s="497">
        <v>11</v>
      </c>
      <c r="R4" s="153"/>
      <c r="AK4" s="1"/>
      <c r="AL4" s="1"/>
      <c r="AP4" s="1"/>
      <c r="BG4" s="1"/>
    </row>
    <row r="5" spans="2:60" ht="15" customHeight="1" x14ac:dyDescent="0.2">
      <c r="B5" s="633" t="s">
        <v>228</v>
      </c>
      <c r="C5" s="634"/>
      <c r="D5" s="498">
        <v>0.5</v>
      </c>
      <c r="E5" s="635">
        <v>1</v>
      </c>
      <c r="F5" s="636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500"/>
      <c r="R5" s="153"/>
      <c r="AK5" s="1"/>
      <c r="AL5" s="1"/>
      <c r="AP5" s="1"/>
      <c r="BG5" s="1"/>
    </row>
    <row r="6" spans="2:60" ht="15" customHeight="1" x14ac:dyDescent="0.2">
      <c r="B6" s="501" t="s">
        <v>92</v>
      </c>
      <c r="C6" s="502" t="s">
        <v>5</v>
      </c>
      <c r="D6" s="503"/>
      <c r="E6" s="504" t="s">
        <v>6</v>
      </c>
      <c r="F6" s="505" t="s">
        <v>7</v>
      </c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6"/>
      <c r="R6" s="153"/>
      <c r="AK6" s="1"/>
      <c r="AL6" s="1"/>
      <c r="AP6" s="1"/>
      <c r="BG6" s="1"/>
    </row>
    <row r="7" spans="2:60" ht="15" customHeight="1" x14ac:dyDescent="0.2">
      <c r="B7" s="507">
        <v>1</v>
      </c>
      <c r="C7" s="508" t="s">
        <v>132</v>
      </c>
      <c r="D7" s="509" t="s">
        <v>29</v>
      </c>
      <c r="E7" s="510" t="s">
        <v>28</v>
      </c>
      <c r="F7" s="538">
        <f>G7+H7+I7+J7+K7+L7+M7+N7+O7+P7+Q7</f>
        <v>70</v>
      </c>
      <c r="G7" s="511">
        <f>'1-2'!Q15</f>
        <v>25</v>
      </c>
      <c r="H7" s="511"/>
      <c r="I7" s="511"/>
      <c r="J7" s="511"/>
      <c r="K7" s="511"/>
      <c r="L7" s="511"/>
      <c r="M7" s="511"/>
      <c r="N7" s="511">
        <f>'8-9'!R5</f>
        <v>25</v>
      </c>
      <c r="O7" s="511">
        <f>'8-9'!R27</f>
        <v>20</v>
      </c>
      <c r="P7" s="511"/>
      <c r="Q7" s="512"/>
      <c r="R7" s="153"/>
      <c r="AK7" s="1"/>
      <c r="AL7" s="1"/>
      <c r="AP7" s="1"/>
      <c r="BG7" s="1"/>
    </row>
    <row r="8" spans="2:60" ht="15" customHeight="1" x14ac:dyDescent="0.2">
      <c r="B8" s="539">
        <v>2</v>
      </c>
      <c r="C8" s="513" t="s">
        <v>263</v>
      </c>
      <c r="D8" s="513" t="s">
        <v>29</v>
      </c>
      <c r="E8" s="514" t="s">
        <v>252</v>
      </c>
      <c r="F8" s="515">
        <f>G8+H8+I8+J8+K8+L8+M8+N8+O8+P8+Q8</f>
        <v>25</v>
      </c>
      <c r="G8" s="514"/>
      <c r="H8" s="514"/>
      <c r="I8" s="514"/>
      <c r="J8" s="514"/>
      <c r="K8" s="514"/>
      <c r="L8" s="514"/>
      <c r="M8" s="514"/>
      <c r="N8" s="514"/>
      <c r="O8" s="514">
        <f>'8-9'!R26</f>
        <v>25</v>
      </c>
      <c r="P8" s="514"/>
      <c r="Q8" s="540"/>
      <c r="R8" s="153"/>
      <c r="AK8" s="1"/>
      <c r="AL8" s="1"/>
      <c r="AP8" s="1"/>
      <c r="BG8" s="1"/>
    </row>
    <row r="9" spans="2:60" ht="15" customHeight="1" thickBot="1" x14ac:dyDescent="0.25">
      <c r="B9" s="536"/>
      <c r="C9" s="518"/>
      <c r="D9" s="518"/>
      <c r="E9" s="518"/>
      <c r="F9" s="537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34"/>
      <c r="R9" s="153"/>
      <c r="AK9" s="1"/>
      <c r="AL9" s="1"/>
      <c r="AP9" s="1"/>
      <c r="BG9" s="1"/>
    </row>
    <row r="10" spans="2:60" ht="15" customHeight="1" thickBot="1" x14ac:dyDescent="0.25"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AK10" s="1"/>
      <c r="AL10" s="1"/>
      <c r="AP10" s="1"/>
      <c r="BG10" s="1"/>
    </row>
    <row r="11" spans="2:60" ht="15" customHeight="1" x14ac:dyDescent="0.2">
      <c r="B11" s="629" t="s">
        <v>11</v>
      </c>
      <c r="C11" s="630"/>
      <c r="D11" s="631" t="s">
        <v>58</v>
      </c>
      <c r="E11" s="632"/>
      <c r="F11" s="495">
        <v>3</v>
      </c>
      <c r="G11" s="496">
        <v>1</v>
      </c>
      <c r="H11" s="496">
        <v>2</v>
      </c>
      <c r="I11" s="496">
        <v>3</v>
      </c>
      <c r="J11" s="496">
        <v>4</v>
      </c>
      <c r="K11" s="496">
        <v>5</v>
      </c>
      <c r="L11" s="496">
        <v>6</v>
      </c>
      <c r="M11" s="496">
        <v>7</v>
      </c>
      <c r="N11" s="496">
        <v>8</v>
      </c>
      <c r="O11" s="496">
        <v>9</v>
      </c>
      <c r="P11" s="496">
        <v>10</v>
      </c>
      <c r="Q11" s="497">
        <v>11</v>
      </c>
      <c r="R11" s="153"/>
      <c r="AK11" s="1"/>
      <c r="AL11" s="1"/>
      <c r="AP11" s="1"/>
      <c r="BG11" s="1"/>
    </row>
    <row r="12" spans="2:60" ht="15" customHeight="1" x14ac:dyDescent="0.2">
      <c r="B12" s="633" t="s">
        <v>228</v>
      </c>
      <c r="C12" s="634"/>
      <c r="D12" s="498">
        <v>0.5</v>
      </c>
      <c r="E12" s="585">
        <v>1</v>
      </c>
      <c r="F12" s="586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500"/>
      <c r="R12" s="153"/>
      <c r="AK12" s="1"/>
      <c r="AL12" s="1"/>
      <c r="AP12" s="1"/>
      <c r="BG12" s="1"/>
    </row>
    <row r="13" spans="2:60" ht="15" customHeight="1" x14ac:dyDescent="0.2">
      <c r="B13" s="501" t="s">
        <v>92</v>
      </c>
      <c r="C13" s="502" t="s">
        <v>5</v>
      </c>
      <c r="D13" s="520"/>
      <c r="E13" s="504" t="s">
        <v>6</v>
      </c>
      <c r="F13" s="505" t="s">
        <v>7</v>
      </c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6"/>
      <c r="R13" s="153"/>
      <c r="AK13" s="1"/>
      <c r="AL13" s="1"/>
      <c r="AP13" s="1"/>
      <c r="BG13" s="1"/>
    </row>
    <row r="14" spans="2:60" ht="15" customHeight="1" x14ac:dyDescent="0.2">
      <c r="B14" s="521">
        <v>1</v>
      </c>
      <c r="C14" s="522" t="s">
        <v>127</v>
      </c>
      <c r="D14" s="523" t="s">
        <v>29</v>
      </c>
      <c r="E14" s="524" t="s">
        <v>52</v>
      </c>
      <c r="F14" s="538">
        <f t="shared" ref="F14:F16" si="0">G14+H14+I14+J14+K14+L14+M14+N14+O14+P14+Q14</f>
        <v>50</v>
      </c>
      <c r="G14" s="525"/>
      <c r="H14" s="526">
        <f>'1-2'!Q34</f>
        <v>25</v>
      </c>
      <c r="I14" s="527"/>
      <c r="J14" s="527"/>
      <c r="K14" s="527"/>
      <c r="L14" s="527"/>
      <c r="M14" s="527"/>
      <c r="N14" s="527">
        <f>'8-9'!R7</f>
        <v>25</v>
      </c>
      <c r="O14" s="527">
        <f>'8-9'!R29</f>
        <v>0</v>
      </c>
      <c r="P14" s="527"/>
      <c r="Q14" s="528"/>
      <c r="R14" s="153"/>
      <c r="AK14" s="1"/>
      <c r="AL14" s="1"/>
      <c r="AP14" s="1"/>
      <c r="BG14" s="1"/>
    </row>
    <row r="15" spans="2:60" ht="15" customHeight="1" x14ac:dyDescent="0.2">
      <c r="B15" s="521">
        <v>2</v>
      </c>
      <c r="C15" s="508" t="s">
        <v>138</v>
      </c>
      <c r="D15" s="524" t="s">
        <v>95</v>
      </c>
      <c r="E15" s="529" t="s">
        <v>143</v>
      </c>
      <c r="F15" s="538">
        <f t="shared" si="0"/>
        <v>0</v>
      </c>
      <c r="G15" s="525"/>
      <c r="H15" s="527"/>
      <c r="I15" s="527">
        <f>'3'!Q14</f>
        <v>0</v>
      </c>
      <c r="J15" s="527"/>
      <c r="K15" s="527"/>
      <c r="L15" s="527"/>
      <c r="M15" s="527"/>
      <c r="N15" s="527"/>
      <c r="O15" s="527"/>
      <c r="P15" s="527"/>
      <c r="Q15" s="528"/>
      <c r="R15" s="153"/>
      <c r="AL15" s="3"/>
      <c r="AM15" s="3"/>
      <c r="AN15" s="3"/>
      <c r="AO15" s="3"/>
      <c r="AP15" s="394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72"/>
      <c r="BH15" s="3"/>
    </row>
    <row r="16" spans="2:60" ht="15" customHeight="1" x14ac:dyDescent="0.2">
      <c r="B16" s="530">
        <v>3</v>
      </c>
      <c r="C16" s="513" t="s">
        <v>116</v>
      </c>
      <c r="D16" s="531" t="s">
        <v>131</v>
      </c>
      <c r="E16" s="514" t="s">
        <v>26</v>
      </c>
      <c r="F16" s="538">
        <f t="shared" si="0"/>
        <v>0</v>
      </c>
      <c r="G16" s="532">
        <f>'1-2'!Q13</f>
        <v>0</v>
      </c>
      <c r="H16" s="516">
        <f>'1-2'!Q35</f>
        <v>0</v>
      </c>
      <c r="I16" s="516"/>
      <c r="J16" s="516"/>
      <c r="K16" s="516"/>
      <c r="L16" s="516"/>
      <c r="M16" s="516"/>
      <c r="N16" s="516"/>
      <c r="O16" s="516"/>
      <c r="P16" s="516"/>
      <c r="Q16" s="517"/>
      <c r="R16" s="153"/>
      <c r="AL16" s="3"/>
      <c r="AM16" s="3"/>
      <c r="AN16" s="3"/>
      <c r="AO16" s="3"/>
      <c r="AP16" s="394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72"/>
      <c r="BH16" s="3"/>
    </row>
    <row r="17" spans="2:60" ht="15" customHeight="1" x14ac:dyDescent="0.2">
      <c r="B17" s="541"/>
      <c r="C17" s="514"/>
      <c r="D17" s="514"/>
      <c r="E17" s="514"/>
      <c r="F17" s="542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40"/>
      <c r="R17" s="153"/>
      <c r="AL17" s="3"/>
      <c r="AM17" s="3"/>
      <c r="AN17" s="3"/>
      <c r="AO17" s="3"/>
      <c r="AP17" s="394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2:60" ht="15" customHeight="1" thickBot="1" x14ac:dyDescent="0.25">
      <c r="B18" s="533"/>
      <c r="C18" s="518"/>
      <c r="D18" s="543"/>
      <c r="E18" s="518"/>
      <c r="F18" s="519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34"/>
      <c r="R18" s="153"/>
      <c r="AL18" s="3"/>
      <c r="AM18" s="3"/>
      <c r="AN18" s="3"/>
      <c r="AO18" s="3"/>
      <c r="AP18" s="394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</row>
    <row r="19" spans="2:60" ht="15" customHeight="1" x14ac:dyDescent="0.2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AL19" s="3"/>
      <c r="AM19" s="395"/>
      <c r="AN19" s="52"/>
      <c r="AO19" s="52"/>
      <c r="AP19" s="396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3"/>
      <c r="BF19" s="3"/>
      <c r="BG19" s="3"/>
      <c r="BH19" s="3"/>
    </row>
    <row r="20" spans="2:60" ht="15" customHeight="1" thickBot="1" x14ac:dyDescent="0.25">
      <c r="B20" s="153"/>
      <c r="C20" s="155"/>
      <c r="D20" s="624"/>
      <c r="E20" s="624"/>
      <c r="F20" s="624"/>
      <c r="G20" s="155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AL20" s="3"/>
      <c r="AM20" s="3"/>
      <c r="AN20" s="72"/>
      <c r="AO20" s="3"/>
      <c r="AP20" s="394"/>
      <c r="AQ20" s="397"/>
      <c r="AR20" s="395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</row>
    <row r="21" spans="2:60" ht="15" customHeight="1" x14ac:dyDescent="0.2">
      <c r="B21" s="613" t="s">
        <v>98</v>
      </c>
      <c r="C21" s="614"/>
      <c r="D21" s="620" t="s">
        <v>58</v>
      </c>
      <c r="E21" s="621"/>
      <c r="F21" s="62">
        <v>10</v>
      </c>
      <c r="G21" s="56">
        <v>1</v>
      </c>
      <c r="H21" s="56">
        <v>2</v>
      </c>
      <c r="I21" s="56">
        <v>3</v>
      </c>
      <c r="J21" s="56">
        <v>4</v>
      </c>
      <c r="K21" s="56">
        <v>5</v>
      </c>
      <c r="L21" s="56">
        <v>6</v>
      </c>
      <c r="M21" s="56">
        <v>7</v>
      </c>
      <c r="N21" s="56">
        <v>8</v>
      </c>
      <c r="O21" s="56">
        <v>9</v>
      </c>
      <c r="P21" s="56">
        <v>10</v>
      </c>
      <c r="Q21" s="57">
        <v>11</v>
      </c>
      <c r="R21" s="153"/>
      <c r="AL21" s="3"/>
      <c r="AM21" s="3"/>
      <c r="AN21" s="3"/>
      <c r="AO21" s="3"/>
      <c r="AP21" s="394"/>
      <c r="AQ21" s="3"/>
      <c r="AR21" s="395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2:60" ht="15" customHeight="1" x14ac:dyDescent="0.2">
      <c r="B22" s="615" t="s">
        <v>228</v>
      </c>
      <c r="C22" s="616"/>
      <c r="D22" s="49">
        <v>0.5</v>
      </c>
      <c r="E22" s="583">
        <v>5</v>
      </c>
      <c r="F22" s="584"/>
      <c r="G22" s="51"/>
      <c r="H22" s="51"/>
      <c r="I22" s="51"/>
      <c r="J22" s="77"/>
      <c r="K22" s="82"/>
      <c r="L22" s="51"/>
      <c r="M22" s="51"/>
      <c r="N22" s="77"/>
      <c r="O22" s="82"/>
      <c r="P22" s="51"/>
      <c r="Q22" s="60"/>
      <c r="R22" s="153"/>
      <c r="AL22" s="3"/>
      <c r="AM22" s="3"/>
      <c r="AN22" s="3"/>
      <c r="AO22" s="3"/>
      <c r="AP22" s="394"/>
      <c r="AQ22" s="3"/>
      <c r="AR22" s="395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2:60" ht="15" customHeight="1" x14ac:dyDescent="0.2">
      <c r="B23" s="59" t="s">
        <v>92</v>
      </c>
      <c r="C23" s="68" t="s">
        <v>5</v>
      </c>
      <c r="D23" s="69" t="s">
        <v>4</v>
      </c>
      <c r="E23" s="50" t="s">
        <v>6</v>
      </c>
      <c r="F23" s="82" t="s">
        <v>7</v>
      </c>
      <c r="G23" s="84"/>
      <c r="H23" s="85"/>
      <c r="I23" s="86"/>
      <c r="J23" s="83"/>
      <c r="K23" s="83"/>
      <c r="L23" s="84"/>
      <c r="M23" s="85"/>
      <c r="N23" s="83"/>
      <c r="O23" s="83"/>
      <c r="P23" s="84"/>
      <c r="Q23" s="300"/>
      <c r="R23" s="153"/>
      <c r="AL23" s="3"/>
      <c r="AM23" s="3"/>
      <c r="AN23" s="3"/>
      <c r="AO23" s="3"/>
      <c r="AP23" s="394"/>
      <c r="AQ23" s="3"/>
      <c r="AR23" s="395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</row>
    <row r="24" spans="2:60" ht="15" customHeight="1" x14ac:dyDescent="0.2">
      <c r="B24" s="233">
        <v>1</v>
      </c>
      <c r="C24" s="221" t="s">
        <v>123</v>
      </c>
      <c r="D24" s="219" t="s">
        <v>15</v>
      </c>
      <c r="E24" s="220" t="s">
        <v>105</v>
      </c>
      <c r="F24" s="222">
        <f>G24+H24+I24+J24+K24+L24+M24+N24+O24+P24+Q24</f>
        <v>135</v>
      </c>
      <c r="G24" s="223">
        <v>25</v>
      </c>
      <c r="H24" s="223">
        <v>15</v>
      </c>
      <c r="I24" s="220">
        <v>15</v>
      </c>
      <c r="J24" s="220">
        <v>0</v>
      </c>
      <c r="K24" s="220">
        <v>0</v>
      </c>
      <c r="L24" s="220">
        <v>25</v>
      </c>
      <c r="M24" s="220">
        <v>25</v>
      </c>
      <c r="N24" s="220">
        <v>10</v>
      </c>
      <c r="O24" s="220">
        <v>0</v>
      </c>
      <c r="P24" s="220">
        <v>20</v>
      </c>
      <c r="Q24" s="234"/>
      <c r="R24" s="153"/>
      <c r="AK24" s="1"/>
      <c r="AL24" s="3"/>
      <c r="AM24" s="3"/>
      <c r="AN24" s="3"/>
      <c r="AO24" s="3"/>
      <c r="AP24" s="394"/>
      <c r="AQ24" s="3"/>
      <c r="AR24" s="395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72"/>
      <c r="BH24" s="3"/>
    </row>
    <row r="25" spans="2:60" ht="15" customHeight="1" x14ac:dyDescent="0.2">
      <c r="B25" s="233">
        <v>2</v>
      </c>
      <c r="C25" s="221" t="s">
        <v>125</v>
      </c>
      <c r="D25" s="219" t="s">
        <v>130</v>
      </c>
      <c r="E25" s="220" t="s">
        <v>169</v>
      </c>
      <c r="F25" s="222">
        <f>G25+H25+I25+J25+K25+L25+M25+N25+O25+P25+Q25</f>
        <v>120</v>
      </c>
      <c r="G25" s="223">
        <v>20</v>
      </c>
      <c r="H25" s="223">
        <v>0</v>
      </c>
      <c r="I25" s="220">
        <v>20</v>
      </c>
      <c r="J25" s="220">
        <v>25</v>
      </c>
      <c r="K25" s="220">
        <v>0</v>
      </c>
      <c r="L25" s="220">
        <v>0</v>
      </c>
      <c r="M25" s="220">
        <v>20</v>
      </c>
      <c r="N25" s="220">
        <v>15</v>
      </c>
      <c r="O25" s="220">
        <v>20</v>
      </c>
      <c r="P25" s="220">
        <v>0</v>
      </c>
      <c r="Q25" s="234"/>
      <c r="R25" s="153"/>
      <c r="AK25" s="1"/>
      <c r="AL25" s="3"/>
      <c r="AM25" s="3"/>
      <c r="AN25" s="72"/>
      <c r="AO25" s="3"/>
      <c r="AP25" s="394"/>
      <c r="AQ25" s="397"/>
      <c r="AR25" s="395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72"/>
      <c r="BH25" s="3"/>
    </row>
    <row r="26" spans="2:60" ht="15" customHeight="1" x14ac:dyDescent="0.2">
      <c r="B26" s="233">
        <v>3</v>
      </c>
      <c r="C26" s="221" t="s">
        <v>111</v>
      </c>
      <c r="D26" s="219" t="s">
        <v>15</v>
      </c>
      <c r="E26" s="220" t="s">
        <v>194</v>
      </c>
      <c r="F26" s="222">
        <f>G26+H26+I26+J26+K26+L26+M26+N26+O26+P26+Q26</f>
        <v>85</v>
      </c>
      <c r="G26" s="223">
        <v>0</v>
      </c>
      <c r="H26" s="223">
        <v>25</v>
      </c>
      <c r="I26" s="220"/>
      <c r="J26" s="220"/>
      <c r="K26" s="220"/>
      <c r="L26" s="220"/>
      <c r="M26" s="220"/>
      <c r="N26" s="220">
        <v>20</v>
      </c>
      <c r="O26" s="220">
        <v>15</v>
      </c>
      <c r="P26" s="220">
        <v>25</v>
      </c>
      <c r="Q26" s="234"/>
      <c r="R26" s="153"/>
      <c r="AL26" s="3"/>
      <c r="AM26" s="3"/>
      <c r="AN26" s="72"/>
      <c r="AO26" s="3"/>
      <c r="AP26" s="394"/>
      <c r="AQ26" s="397"/>
      <c r="AR26" s="395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72"/>
      <c r="BH26" s="3"/>
    </row>
    <row r="27" spans="2:60" ht="15" customHeight="1" x14ac:dyDescent="0.2">
      <c r="B27" s="233">
        <v>4</v>
      </c>
      <c r="C27" s="221" t="s">
        <v>127</v>
      </c>
      <c r="D27" s="219" t="s">
        <v>29</v>
      </c>
      <c r="E27" s="220" t="s">
        <v>193</v>
      </c>
      <c r="F27" s="222">
        <f>G27+H27+I27+J27+K27+L27+M27+N27+O27+P27+Q27</f>
        <v>70</v>
      </c>
      <c r="G27" s="223"/>
      <c r="H27" s="223">
        <v>20</v>
      </c>
      <c r="I27" s="220"/>
      <c r="J27" s="220"/>
      <c r="K27" s="220"/>
      <c r="L27" s="220"/>
      <c r="M27" s="220"/>
      <c r="N27" s="220">
        <v>25</v>
      </c>
      <c r="O27" s="220">
        <v>25</v>
      </c>
      <c r="P27" s="220"/>
      <c r="Q27" s="234"/>
      <c r="R27" s="153"/>
      <c r="AL27" s="3"/>
      <c r="AM27" s="3"/>
      <c r="AN27" s="3"/>
      <c r="AO27" s="3"/>
      <c r="AP27" s="394"/>
      <c r="AQ27" s="3"/>
      <c r="AR27" s="395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72"/>
      <c r="BH27" s="3"/>
    </row>
    <row r="28" spans="2:60" ht="15" customHeight="1" x14ac:dyDescent="0.2">
      <c r="B28" s="233">
        <v>5</v>
      </c>
      <c r="C28" s="221" t="s">
        <v>138</v>
      </c>
      <c r="D28" s="220" t="s">
        <v>95</v>
      </c>
      <c r="E28" s="220" t="s">
        <v>139</v>
      </c>
      <c r="F28" s="222">
        <f t="shared" ref="F28:F32" si="1">G28+H28+I28+J28+K28+L28+M28+N28+O28+P28+Q28</f>
        <v>25</v>
      </c>
      <c r="G28" s="223"/>
      <c r="H28" s="223"/>
      <c r="I28" s="220">
        <v>25</v>
      </c>
      <c r="J28" s="220"/>
      <c r="K28" s="220"/>
      <c r="L28" s="220"/>
      <c r="M28" s="220"/>
      <c r="N28" s="220"/>
      <c r="O28" s="220"/>
      <c r="P28" s="220"/>
      <c r="Q28" s="234"/>
      <c r="R28" s="153"/>
      <c r="AL28" s="3"/>
      <c r="AM28" s="3"/>
      <c r="AN28" s="3"/>
      <c r="AO28" s="3"/>
      <c r="AP28" s="394"/>
      <c r="AQ28" s="3"/>
      <c r="AR28" s="395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72"/>
      <c r="BH28" s="3"/>
    </row>
    <row r="29" spans="2:60" ht="15" customHeight="1" x14ac:dyDescent="0.2">
      <c r="B29" s="235">
        <v>6</v>
      </c>
      <c r="C29" s="227" t="s">
        <v>197</v>
      </c>
      <c r="D29" s="227" t="s">
        <v>114</v>
      </c>
      <c r="E29" s="226" t="s">
        <v>202</v>
      </c>
      <c r="F29" s="416">
        <f t="shared" si="1"/>
        <v>25</v>
      </c>
      <c r="G29" s="228"/>
      <c r="H29" s="228"/>
      <c r="I29" s="226"/>
      <c r="J29" s="226">
        <v>0</v>
      </c>
      <c r="K29" s="226">
        <v>25</v>
      </c>
      <c r="L29" s="226"/>
      <c r="M29" s="226"/>
      <c r="N29" s="226"/>
      <c r="O29" s="226"/>
      <c r="P29" s="226"/>
      <c r="Q29" s="236"/>
      <c r="R29" s="153"/>
      <c r="AL29" s="3"/>
      <c r="AM29" s="3"/>
      <c r="AN29" s="3"/>
      <c r="AO29" s="3"/>
      <c r="AP29" s="394"/>
      <c r="AQ29" s="3"/>
      <c r="AR29" s="395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72"/>
      <c r="BH29" s="3"/>
    </row>
    <row r="30" spans="2:60" ht="15" customHeight="1" x14ac:dyDescent="0.2">
      <c r="B30" s="235">
        <v>7</v>
      </c>
      <c r="C30" s="227" t="s">
        <v>126</v>
      </c>
      <c r="D30" s="225" t="s">
        <v>95</v>
      </c>
      <c r="E30" s="226" t="s">
        <v>20</v>
      </c>
      <c r="F30" s="416">
        <f t="shared" si="1"/>
        <v>0</v>
      </c>
      <c r="G30" s="228">
        <v>0</v>
      </c>
      <c r="H30" s="228">
        <v>0</v>
      </c>
      <c r="I30" s="226"/>
      <c r="J30" s="226"/>
      <c r="K30" s="226"/>
      <c r="L30" s="226"/>
      <c r="M30" s="226"/>
      <c r="N30" s="226"/>
      <c r="O30" s="226"/>
      <c r="P30" s="226"/>
      <c r="Q30" s="236"/>
      <c r="R30" s="153"/>
      <c r="AL30" s="3"/>
      <c r="AM30" s="3"/>
      <c r="AN30" s="3"/>
      <c r="AO30" s="3"/>
      <c r="AP30" s="394"/>
      <c r="AQ30" s="3"/>
      <c r="AR30" s="395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72"/>
      <c r="BH30" s="3"/>
    </row>
    <row r="31" spans="2:60" ht="15" customHeight="1" x14ac:dyDescent="0.2">
      <c r="B31" s="235">
        <v>8</v>
      </c>
      <c r="C31" s="227" t="s">
        <v>136</v>
      </c>
      <c r="D31" s="227" t="s">
        <v>130</v>
      </c>
      <c r="E31" s="226" t="s">
        <v>137</v>
      </c>
      <c r="F31" s="416">
        <f t="shared" si="1"/>
        <v>0</v>
      </c>
      <c r="G31" s="228"/>
      <c r="H31" s="228"/>
      <c r="I31" s="226">
        <v>0</v>
      </c>
      <c r="J31" s="226">
        <v>0</v>
      </c>
      <c r="K31" s="226">
        <v>0</v>
      </c>
      <c r="L31" s="226"/>
      <c r="M31" s="226"/>
      <c r="N31" s="226"/>
      <c r="O31" s="226"/>
      <c r="P31" s="226"/>
      <c r="Q31" s="236"/>
      <c r="R31" s="153"/>
      <c r="AL31" s="3"/>
      <c r="AM31" s="3"/>
      <c r="AN31" s="397"/>
      <c r="AO31" s="3"/>
      <c r="AP31" s="394"/>
      <c r="AQ31" s="3"/>
      <c r="AR31" s="39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72"/>
      <c r="BH31" s="3"/>
    </row>
    <row r="32" spans="2:60" ht="15" customHeight="1" x14ac:dyDescent="0.2">
      <c r="B32" s="589">
        <v>9</v>
      </c>
      <c r="C32" s="590" t="s">
        <v>205</v>
      </c>
      <c r="D32" s="590" t="s">
        <v>95</v>
      </c>
      <c r="E32" s="591" t="s">
        <v>200</v>
      </c>
      <c r="F32" s="593">
        <f t="shared" si="1"/>
        <v>0</v>
      </c>
      <c r="G32" s="591"/>
      <c r="H32" s="591"/>
      <c r="I32" s="591"/>
      <c r="J32" s="591">
        <v>0</v>
      </c>
      <c r="K32" s="591">
        <v>0</v>
      </c>
      <c r="L32" s="591"/>
      <c r="M32" s="591"/>
      <c r="N32" s="591"/>
      <c r="O32" s="591"/>
      <c r="P32" s="591"/>
      <c r="Q32" s="592"/>
      <c r="R32" s="153"/>
      <c r="AL32" s="3"/>
      <c r="AM32" s="3"/>
      <c r="AN32" s="397"/>
      <c r="AO32" s="3"/>
      <c r="AP32" s="394"/>
      <c r="AQ32" s="3"/>
      <c r="AR32" s="395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72"/>
      <c r="BH32" s="3"/>
    </row>
    <row r="33" spans="1:60" ht="15" customHeight="1" thickBot="1" x14ac:dyDescent="0.25">
      <c r="A33" s="2"/>
      <c r="B33" s="594">
        <v>10</v>
      </c>
      <c r="C33" s="595" t="s">
        <v>283</v>
      </c>
      <c r="D33" s="595" t="s">
        <v>1</v>
      </c>
      <c r="E33" s="595" t="s">
        <v>284</v>
      </c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5"/>
      <c r="Q33" s="596"/>
      <c r="R33" s="153"/>
      <c r="AL33" s="3"/>
      <c r="AM33" s="3"/>
      <c r="AN33" s="397"/>
      <c r="AO33" s="3"/>
      <c r="AP33" s="394"/>
      <c r="AQ33" s="3"/>
      <c r="AR33" s="395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72"/>
      <c r="BH33" s="3"/>
    </row>
    <row r="34" spans="1:60" ht="15" customHeight="1" thickBot="1" x14ac:dyDescent="0.25"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AL34" s="3"/>
      <c r="AM34" s="3"/>
      <c r="AN34" s="325"/>
      <c r="AO34" s="397"/>
      <c r="AP34" s="394"/>
      <c r="AQ34" s="3"/>
      <c r="AR34" s="395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72"/>
      <c r="BH34" s="3"/>
    </row>
    <row r="35" spans="1:60" ht="15" customHeight="1" x14ac:dyDescent="0.2">
      <c r="B35" s="613" t="s">
        <v>97</v>
      </c>
      <c r="C35" s="614"/>
      <c r="D35" s="620" t="s">
        <v>100</v>
      </c>
      <c r="E35" s="621"/>
      <c r="F35" s="55">
        <v>9</v>
      </c>
      <c r="G35" s="56">
        <v>1</v>
      </c>
      <c r="H35" s="56">
        <v>2</v>
      </c>
      <c r="I35" s="56">
        <v>3</v>
      </c>
      <c r="J35" s="56">
        <v>4</v>
      </c>
      <c r="K35" s="56">
        <v>5</v>
      </c>
      <c r="L35" s="56">
        <v>6</v>
      </c>
      <c r="M35" s="56">
        <v>7</v>
      </c>
      <c r="N35" s="56">
        <v>8</v>
      </c>
      <c r="O35" s="56">
        <v>9</v>
      </c>
      <c r="P35" s="56">
        <v>10</v>
      </c>
      <c r="Q35" s="57">
        <v>11</v>
      </c>
      <c r="R35" s="153"/>
      <c r="AL35" s="3"/>
      <c r="AM35" s="3"/>
      <c r="AN35" s="397"/>
      <c r="AO35" s="3"/>
      <c r="AP35" s="394"/>
      <c r="AQ35" s="3"/>
      <c r="AR35" s="395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72"/>
      <c r="BH35" s="3"/>
    </row>
    <row r="36" spans="1:60" ht="15" customHeight="1" x14ac:dyDescent="0.2">
      <c r="B36" s="615" t="s">
        <v>228</v>
      </c>
      <c r="C36" s="616"/>
      <c r="D36" s="49">
        <v>0.5</v>
      </c>
      <c r="E36" s="583">
        <v>5</v>
      </c>
      <c r="F36" s="584"/>
      <c r="G36" s="47"/>
      <c r="H36" s="87"/>
      <c r="I36" s="47"/>
      <c r="J36" s="88"/>
      <c r="K36" s="87"/>
      <c r="L36" s="47"/>
      <c r="M36" s="47"/>
      <c r="N36" s="88"/>
      <c r="O36" s="87"/>
      <c r="P36" s="47"/>
      <c r="Q36" s="58"/>
      <c r="R36" s="153"/>
      <c r="AL36" s="3"/>
      <c r="AM36" s="3"/>
      <c r="AN36" s="3"/>
      <c r="AO36" s="3"/>
      <c r="AP36" s="394"/>
      <c r="AQ36" s="3"/>
      <c r="AR36" s="395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72"/>
      <c r="BH36" s="3"/>
    </row>
    <row r="37" spans="1:60" ht="15" customHeight="1" x14ac:dyDescent="0.2">
      <c r="B37" s="59" t="s">
        <v>92</v>
      </c>
      <c r="C37" s="50"/>
      <c r="D37" s="50" t="s">
        <v>4</v>
      </c>
      <c r="E37" s="76"/>
      <c r="F37" s="51" t="s">
        <v>93</v>
      </c>
      <c r="G37" s="77"/>
      <c r="H37" s="82"/>
      <c r="I37" s="51"/>
      <c r="J37" s="77"/>
      <c r="K37" s="82"/>
      <c r="L37" s="51"/>
      <c r="M37" s="51"/>
      <c r="N37" s="77"/>
      <c r="O37" s="82"/>
      <c r="P37" s="51"/>
      <c r="Q37" s="60"/>
      <c r="R37" s="153"/>
      <c r="AL37" s="3"/>
      <c r="AM37" s="3"/>
      <c r="AN37" s="397"/>
      <c r="AO37" s="3"/>
      <c r="AP37" s="394"/>
      <c r="AQ37" s="3"/>
      <c r="AR37" s="395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72"/>
      <c r="BH37" s="3"/>
    </row>
    <row r="38" spans="1:60" ht="15" customHeight="1" x14ac:dyDescent="0.2">
      <c r="B38" s="233">
        <v>1</v>
      </c>
      <c r="C38" s="219" t="s">
        <v>115</v>
      </c>
      <c r="D38" s="220" t="s">
        <v>1</v>
      </c>
      <c r="E38" s="221" t="s">
        <v>158</v>
      </c>
      <c r="F38" s="222">
        <f>G38+H38+I38+J38+K38+L38+M38+N38+O38+P38+Q38</f>
        <v>215</v>
      </c>
      <c r="G38" s="223">
        <v>25</v>
      </c>
      <c r="H38" s="223">
        <v>25</v>
      </c>
      <c r="I38" s="223">
        <v>20</v>
      </c>
      <c r="J38" s="223">
        <v>25</v>
      </c>
      <c r="K38" s="223">
        <v>25</v>
      </c>
      <c r="L38" s="223">
        <v>20</v>
      </c>
      <c r="M38" s="223">
        <v>20</v>
      </c>
      <c r="N38" s="223">
        <v>25</v>
      </c>
      <c r="O38" s="223">
        <v>20</v>
      </c>
      <c r="P38" s="223">
        <v>10</v>
      </c>
      <c r="Q38" s="298"/>
      <c r="R38" s="153"/>
      <c r="AL38" s="3"/>
      <c r="AM38" s="3"/>
      <c r="AN38" s="3"/>
      <c r="AO38" s="3"/>
      <c r="AP38" s="394"/>
      <c r="AQ38" s="3"/>
      <c r="AR38" s="395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72"/>
      <c r="BH38" s="3"/>
    </row>
    <row r="39" spans="1:60" ht="15" customHeight="1" x14ac:dyDescent="0.2">
      <c r="B39" s="233">
        <v>2</v>
      </c>
      <c r="C39" s="220" t="s">
        <v>190</v>
      </c>
      <c r="D39" s="220" t="s">
        <v>1</v>
      </c>
      <c r="E39" s="220" t="s">
        <v>103</v>
      </c>
      <c r="F39" s="222">
        <f t="shared" ref="F39:F46" si="2">G39+H39+I39+J39+K39+L39+M39+N39+O39+P39+Q39</f>
        <v>75</v>
      </c>
      <c r="G39" s="220"/>
      <c r="H39" s="220"/>
      <c r="I39" s="220"/>
      <c r="J39" s="220"/>
      <c r="K39" s="220"/>
      <c r="L39" s="220">
        <v>25</v>
      </c>
      <c r="M39" s="220">
        <v>25</v>
      </c>
      <c r="N39" s="220"/>
      <c r="O39" s="220"/>
      <c r="P39" s="220">
        <v>25</v>
      </c>
      <c r="Q39" s="234"/>
      <c r="R39" s="153"/>
      <c r="AL39" s="3"/>
      <c r="AM39" s="3"/>
      <c r="AN39" s="324"/>
      <c r="AO39" s="324"/>
      <c r="AP39" s="406"/>
      <c r="AQ39" s="324"/>
      <c r="AR39" s="395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72"/>
      <c r="BH39" s="3"/>
    </row>
    <row r="40" spans="1:60" ht="15" customHeight="1" x14ac:dyDescent="0.2">
      <c r="B40" s="233">
        <v>3</v>
      </c>
      <c r="C40" s="219" t="s">
        <v>133</v>
      </c>
      <c r="D40" s="219" t="s">
        <v>95</v>
      </c>
      <c r="E40" s="220" t="s">
        <v>135</v>
      </c>
      <c r="F40" s="222">
        <f t="shared" si="2"/>
        <v>50</v>
      </c>
      <c r="G40" s="223"/>
      <c r="H40" s="223"/>
      <c r="I40" s="223">
        <v>25</v>
      </c>
      <c r="J40" s="223"/>
      <c r="K40" s="223"/>
      <c r="L40" s="223"/>
      <c r="M40" s="223"/>
      <c r="N40" s="223"/>
      <c r="O40" s="223">
        <v>25</v>
      </c>
      <c r="P40" s="223"/>
      <c r="Q40" s="298"/>
      <c r="R40" s="153"/>
      <c r="AL40" s="3"/>
      <c r="AM40" s="3"/>
      <c r="AN40" s="3"/>
      <c r="AO40" s="3"/>
      <c r="AP40" s="394"/>
      <c r="AQ40" s="3"/>
      <c r="AR40" s="395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72"/>
      <c r="BH40" s="3"/>
    </row>
    <row r="41" spans="1:60" ht="15" customHeight="1" x14ac:dyDescent="0.2">
      <c r="B41" s="233">
        <v>4</v>
      </c>
      <c r="C41" s="219" t="s">
        <v>129</v>
      </c>
      <c r="D41" s="220" t="s">
        <v>2</v>
      </c>
      <c r="E41" s="221" t="s">
        <v>195</v>
      </c>
      <c r="F41" s="222">
        <f>G41+H41+I41+J41+K41+L41+M41+N41+O41+P41+Q41</f>
        <v>55</v>
      </c>
      <c r="G41" s="223">
        <v>20</v>
      </c>
      <c r="H41" s="223">
        <v>0</v>
      </c>
      <c r="I41" s="223"/>
      <c r="J41" s="223"/>
      <c r="K41" s="223"/>
      <c r="L41" s="223"/>
      <c r="M41" s="223"/>
      <c r="N41" s="223">
        <v>20</v>
      </c>
      <c r="O41" s="223">
        <v>0</v>
      </c>
      <c r="P41" s="223">
        <v>15</v>
      </c>
      <c r="Q41" s="298"/>
      <c r="R41" s="153"/>
      <c r="AL41" s="3"/>
      <c r="AM41" s="3"/>
      <c r="AN41" s="3"/>
      <c r="AO41" s="3"/>
      <c r="AP41" s="394"/>
      <c r="AQ41" s="3"/>
      <c r="AR41" s="395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72"/>
      <c r="BH41" s="3"/>
    </row>
    <row r="42" spans="1:60" ht="15" customHeight="1" x14ac:dyDescent="0.2">
      <c r="B42" s="233">
        <v>5</v>
      </c>
      <c r="C42" s="220" t="s">
        <v>216</v>
      </c>
      <c r="D42" s="220" t="s">
        <v>1</v>
      </c>
      <c r="E42" s="220" t="s">
        <v>104</v>
      </c>
      <c r="F42" s="222">
        <f>G42+H42+I42+J42+K42+L42+M42+N42+O42+P42+Q42</f>
        <v>50</v>
      </c>
      <c r="G42" s="220"/>
      <c r="H42" s="220"/>
      <c r="I42" s="220"/>
      <c r="J42" s="220"/>
      <c r="K42" s="220"/>
      <c r="L42" s="220">
        <v>15</v>
      </c>
      <c r="M42" s="220">
        <v>15</v>
      </c>
      <c r="N42" s="220"/>
      <c r="O42" s="220"/>
      <c r="P42" s="220">
        <v>20</v>
      </c>
      <c r="Q42" s="234"/>
      <c r="R42" s="153"/>
      <c r="AL42" s="3"/>
      <c r="AM42" s="3"/>
      <c r="AN42" s="3"/>
      <c r="AO42" s="3"/>
      <c r="AP42" s="394"/>
      <c r="AQ42" s="3"/>
      <c r="AR42" s="395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72"/>
      <c r="BH42" s="3"/>
    </row>
    <row r="43" spans="1:60" ht="15" customHeight="1" x14ac:dyDescent="0.2">
      <c r="B43" s="235">
        <v>6</v>
      </c>
      <c r="C43" s="226" t="s">
        <v>214</v>
      </c>
      <c r="D43" s="226" t="s">
        <v>114</v>
      </c>
      <c r="E43" s="226" t="s">
        <v>201</v>
      </c>
      <c r="F43" s="597">
        <f>G43+H43+I43+J43+K43+L43+M43+N43+O43+P43+Q43</f>
        <v>40</v>
      </c>
      <c r="G43" s="226"/>
      <c r="H43" s="226"/>
      <c r="I43" s="226"/>
      <c r="J43" s="226">
        <v>20</v>
      </c>
      <c r="K43" s="226">
        <v>20</v>
      </c>
      <c r="L43" s="226"/>
      <c r="M43" s="226"/>
      <c r="N43" s="226"/>
      <c r="O43" s="226"/>
      <c r="P43" s="226"/>
      <c r="Q43" s="236"/>
      <c r="R43" s="153"/>
      <c r="AL43" s="3"/>
      <c r="AM43" s="3"/>
      <c r="AN43" s="397"/>
      <c r="AO43" s="3"/>
      <c r="AP43" s="394"/>
      <c r="AQ43" s="3"/>
      <c r="AR43" s="395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72"/>
      <c r="BH43" s="3"/>
    </row>
    <row r="44" spans="1:60" ht="15" customHeight="1" x14ac:dyDescent="0.2">
      <c r="B44" s="235">
        <v>7</v>
      </c>
      <c r="C44" s="225" t="s">
        <v>133</v>
      </c>
      <c r="D44" s="225" t="s">
        <v>95</v>
      </c>
      <c r="E44" s="226" t="s">
        <v>134</v>
      </c>
      <c r="F44" s="416">
        <f t="shared" si="2"/>
        <v>15</v>
      </c>
      <c r="G44" s="228"/>
      <c r="H44" s="228"/>
      <c r="I44" s="228">
        <v>0</v>
      </c>
      <c r="J44" s="228"/>
      <c r="K44" s="228"/>
      <c r="L44" s="228"/>
      <c r="M44" s="228"/>
      <c r="N44" s="228"/>
      <c r="O44" s="228">
        <v>15</v>
      </c>
      <c r="P44" s="228"/>
      <c r="Q44" s="299"/>
      <c r="R44" s="153"/>
      <c r="AL44" s="3"/>
      <c r="AM44" s="3"/>
      <c r="AN44" s="397"/>
      <c r="AO44" s="3"/>
      <c r="AP44" s="394"/>
      <c r="AQ44" s="324"/>
      <c r="AR44" s="395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72"/>
      <c r="BH44" s="3"/>
    </row>
    <row r="45" spans="1:60" ht="15" customHeight="1" x14ac:dyDescent="0.2">
      <c r="B45" s="235">
        <v>8</v>
      </c>
      <c r="C45" s="225" t="s">
        <v>128</v>
      </c>
      <c r="D45" s="226" t="s">
        <v>2</v>
      </c>
      <c r="E45" s="227" t="s">
        <v>160</v>
      </c>
      <c r="F45" s="416">
        <f t="shared" si="2"/>
        <v>15</v>
      </c>
      <c r="G45" s="228">
        <v>0</v>
      </c>
      <c r="H45" s="228">
        <v>0</v>
      </c>
      <c r="I45" s="228">
        <v>0</v>
      </c>
      <c r="J45" s="228"/>
      <c r="K45" s="228"/>
      <c r="L45" s="228"/>
      <c r="M45" s="228">
        <v>0</v>
      </c>
      <c r="N45" s="228">
        <v>15</v>
      </c>
      <c r="O45" s="228">
        <v>0</v>
      </c>
      <c r="P45" s="228">
        <v>0</v>
      </c>
      <c r="Q45" s="299"/>
      <c r="R45" s="153"/>
      <c r="AL45" s="3"/>
      <c r="AM45" s="3"/>
      <c r="AN45" s="3"/>
      <c r="AO45" s="3"/>
      <c r="AP45" s="394"/>
      <c r="AQ45" s="3"/>
      <c r="AR45" s="395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72"/>
      <c r="BH45" s="3"/>
    </row>
    <row r="46" spans="1:60" ht="15" customHeight="1" x14ac:dyDescent="0.2">
      <c r="B46" s="235">
        <v>9</v>
      </c>
      <c r="C46" s="226" t="s">
        <v>210</v>
      </c>
      <c r="D46" s="226" t="s">
        <v>203</v>
      </c>
      <c r="E46" s="226" t="s">
        <v>102</v>
      </c>
      <c r="F46" s="416">
        <f t="shared" si="2"/>
        <v>0</v>
      </c>
      <c r="G46" s="226"/>
      <c r="H46" s="226"/>
      <c r="I46" s="226"/>
      <c r="J46" s="226">
        <v>0</v>
      </c>
      <c r="K46" s="226"/>
      <c r="L46" s="226"/>
      <c r="M46" s="226"/>
      <c r="N46" s="226">
        <v>0</v>
      </c>
      <c r="O46" s="226">
        <v>0</v>
      </c>
      <c r="P46" s="228">
        <v>0</v>
      </c>
      <c r="Q46" s="236"/>
      <c r="R46" s="153"/>
      <c r="AL46" s="3"/>
      <c r="AM46" s="3"/>
      <c r="AN46" s="3"/>
      <c r="AO46" s="3"/>
      <c r="AP46" s="394"/>
      <c r="AQ46" s="3"/>
      <c r="AR46" s="395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72"/>
      <c r="BH46" s="3"/>
    </row>
    <row r="47" spans="1:60" ht="15" customHeight="1" x14ac:dyDescent="0.2">
      <c r="B47" s="59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599"/>
      <c r="R47" s="153"/>
      <c r="AL47" s="3"/>
      <c r="AM47" s="3"/>
      <c r="AN47" s="3"/>
      <c r="AO47" s="3"/>
      <c r="AP47" s="394"/>
      <c r="AQ47" s="3"/>
      <c r="AR47" s="395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72"/>
      <c r="BH47" s="3"/>
    </row>
    <row r="48" spans="1:60" ht="15" customHeight="1" thickBot="1" x14ac:dyDescent="0.25">
      <c r="B48" s="61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63"/>
      <c r="R48" s="153"/>
      <c r="AL48" s="3"/>
      <c r="AM48" s="3"/>
      <c r="AN48" s="397"/>
      <c r="AO48" s="3"/>
      <c r="AP48" s="394"/>
      <c r="AQ48" s="3"/>
      <c r="AR48" s="395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72"/>
      <c r="BH48" s="3"/>
    </row>
    <row r="49" spans="2:60" ht="1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AL49" s="3"/>
      <c r="AM49" s="3"/>
      <c r="AN49" s="3"/>
      <c r="AO49" s="3"/>
      <c r="AP49" s="394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72"/>
      <c r="BH49" s="3"/>
    </row>
    <row r="50" spans="2:60" ht="39" customHeight="1" x14ac:dyDescent="0.2">
      <c r="B50" s="626"/>
      <c r="C50" s="626"/>
      <c r="D50" s="626"/>
      <c r="E50" s="626"/>
      <c r="F50" s="626"/>
      <c r="G50" s="626"/>
      <c r="H50" s="626"/>
      <c r="I50" s="626"/>
      <c r="J50" s="626"/>
      <c r="K50" s="626"/>
      <c r="L50" s="626"/>
      <c r="M50" s="626"/>
      <c r="N50" s="626"/>
      <c r="O50" s="626"/>
      <c r="P50" s="626"/>
      <c r="Q50" s="626"/>
    </row>
    <row r="51" spans="2:60" s="153" customFormat="1" ht="15" customHeight="1" x14ac:dyDescent="0.2">
      <c r="B51" s="625"/>
      <c r="C51" s="625"/>
      <c r="D51" s="62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AK51" s="493"/>
      <c r="AL51" s="493"/>
      <c r="AP51" s="156"/>
      <c r="BG51" s="494"/>
    </row>
    <row r="52" spans="2:60" s="153" customFormat="1" ht="15" customHeight="1" x14ac:dyDescent="0.2">
      <c r="B52" s="622"/>
      <c r="C52" s="622"/>
      <c r="D52" s="619"/>
      <c r="E52" s="619"/>
      <c r="F52" s="352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AK52" s="493"/>
      <c r="AL52" s="493"/>
      <c r="AP52" s="156"/>
      <c r="BG52" s="494"/>
    </row>
    <row r="53" spans="2:60" s="153" customFormat="1" ht="15" customHeight="1" x14ac:dyDescent="0.2">
      <c r="B53" s="622"/>
      <c r="C53" s="622"/>
      <c r="D53" s="415"/>
      <c r="E53" s="623"/>
      <c r="F53" s="623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AK53" s="493"/>
      <c r="AL53" s="493"/>
      <c r="AP53" s="156"/>
      <c r="BG53" s="494"/>
    </row>
    <row r="54" spans="2:60" s="153" customFormat="1" ht="15" customHeight="1" x14ac:dyDescent="0.2">
      <c r="B54" s="155"/>
      <c r="C54" s="414"/>
      <c r="D54" s="414"/>
      <c r="E54" s="155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AK54" s="493"/>
      <c r="AL54" s="493"/>
      <c r="AP54" s="156"/>
      <c r="BG54" s="494"/>
    </row>
    <row r="55" spans="2:60" s="153" customFormat="1" ht="15" customHeight="1" x14ac:dyDescent="0.2">
      <c r="B55" s="155"/>
      <c r="C55" s="562"/>
      <c r="D55" s="562"/>
      <c r="E55" s="155"/>
      <c r="F55" s="53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AK55" s="493"/>
      <c r="AL55" s="493"/>
      <c r="AP55" s="156"/>
      <c r="BG55" s="494"/>
    </row>
    <row r="56" spans="2:60" s="153" customFormat="1" ht="15" customHeight="1" x14ac:dyDescent="0.2">
      <c r="B56" s="155"/>
      <c r="C56" s="562"/>
      <c r="D56" s="562"/>
      <c r="E56" s="155"/>
      <c r="F56" s="53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AK56" s="493"/>
      <c r="AL56" s="493"/>
      <c r="AP56" s="156"/>
      <c r="BG56" s="494"/>
    </row>
    <row r="57" spans="2:60" s="153" customFormat="1" ht="15" customHeight="1" x14ac:dyDescent="0.2">
      <c r="B57" s="155"/>
      <c r="C57" s="155"/>
      <c r="D57" s="155"/>
      <c r="E57" s="155"/>
      <c r="F57" s="53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AK57" s="493"/>
      <c r="AL57" s="493"/>
      <c r="AP57" s="156"/>
      <c r="BG57" s="494"/>
    </row>
    <row r="58" spans="2:60" s="153" customFormat="1" ht="15" customHeight="1" x14ac:dyDescent="0.2"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AK58" s="493"/>
      <c r="AL58" s="493"/>
      <c r="AP58" s="156"/>
      <c r="BG58" s="494"/>
    </row>
    <row r="59" spans="2:60" s="153" customFormat="1" ht="15" customHeight="1" x14ac:dyDescent="0.2"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AK59" s="493"/>
      <c r="AL59" s="493"/>
      <c r="AP59" s="156"/>
      <c r="BG59" s="494"/>
    </row>
    <row r="60" spans="2:60" s="153" customFormat="1" ht="15" customHeight="1" x14ac:dyDescent="0.2">
      <c r="B60" s="622"/>
      <c r="C60" s="622"/>
      <c r="D60" s="619"/>
      <c r="E60" s="619"/>
      <c r="F60" s="352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AK60" s="493"/>
      <c r="AL60" s="493"/>
      <c r="AP60" s="156"/>
      <c r="BG60" s="494"/>
    </row>
    <row r="61" spans="2:60" s="153" customFormat="1" ht="15" customHeight="1" x14ac:dyDescent="0.2">
      <c r="B61" s="622"/>
      <c r="C61" s="622"/>
      <c r="D61" s="415"/>
      <c r="E61" s="352"/>
      <c r="F61" s="352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AK61" s="493"/>
      <c r="AL61" s="493"/>
      <c r="AP61" s="156"/>
      <c r="BG61" s="494"/>
    </row>
    <row r="62" spans="2:60" s="153" customFormat="1" ht="15" customHeight="1" x14ac:dyDescent="0.2">
      <c r="B62" s="155"/>
      <c r="C62" s="414"/>
      <c r="D62" s="414"/>
      <c r="E62" s="155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AK62" s="493"/>
      <c r="AL62" s="493"/>
      <c r="AP62" s="156"/>
      <c r="BG62" s="494"/>
    </row>
    <row r="63" spans="2:60" s="153" customFormat="1" ht="15" customHeight="1" x14ac:dyDescent="0.2">
      <c r="B63" s="155"/>
      <c r="C63" s="562"/>
      <c r="D63" s="562"/>
      <c r="E63" s="155"/>
      <c r="F63" s="535"/>
      <c r="G63" s="155"/>
      <c r="H63" s="414"/>
      <c r="I63" s="155"/>
      <c r="J63" s="155"/>
      <c r="K63" s="155"/>
      <c r="L63" s="155"/>
      <c r="M63" s="155"/>
      <c r="N63" s="155"/>
      <c r="O63" s="155"/>
      <c r="P63" s="155"/>
      <c r="Q63" s="155"/>
      <c r="AK63" s="493"/>
      <c r="AL63" s="493"/>
      <c r="AP63" s="156"/>
      <c r="BG63" s="494"/>
    </row>
    <row r="64" spans="2:60" s="153" customFormat="1" ht="15" customHeight="1" x14ac:dyDescent="0.2">
      <c r="B64" s="155"/>
      <c r="C64" s="562"/>
      <c r="D64" s="155"/>
      <c r="E64" s="155"/>
      <c r="F64" s="53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AK64" s="493"/>
      <c r="AL64" s="493"/>
      <c r="AP64" s="156"/>
      <c r="BG64" s="494"/>
    </row>
    <row r="65" spans="1:59" s="153" customFormat="1" ht="15" customHeight="1" x14ac:dyDescent="0.2">
      <c r="B65" s="155"/>
      <c r="C65" s="562"/>
      <c r="D65" s="562"/>
      <c r="E65" s="155"/>
      <c r="F65" s="53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AK65" s="493"/>
      <c r="AL65" s="493"/>
      <c r="AP65" s="156"/>
      <c r="BG65" s="494"/>
    </row>
    <row r="66" spans="1:59" s="153" customFormat="1" ht="15" customHeight="1" x14ac:dyDescent="0.2">
      <c r="B66" s="155"/>
      <c r="C66" s="155"/>
      <c r="D66" s="155"/>
      <c r="E66" s="155"/>
      <c r="F66" s="53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AK66" s="493"/>
      <c r="AL66" s="493"/>
      <c r="AP66" s="156"/>
      <c r="BG66" s="494"/>
    </row>
    <row r="67" spans="1:59" s="153" customFormat="1" ht="15" customHeight="1" x14ac:dyDescent="0.2">
      <c r="A67" s="154"/>
      <c r="B67" s="155"/>
      <c r="C67" s="155"/>
      <c r="D67" s="155"/>
      <c r="E67" s="155"/>
      <c r="F67" s="53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4"/>
      <c r="AK67" s="493"/>
      <c r="AL67" s="493"/>
      <c r="AP67" s="156"/>
      <c r="BG67" s="494"/>
    </row>
    <row r="68" spans="1:59" s="153" customFormat="1" ht="15" customHeight="1" x14ac:dyDescent="0.2">
      <c r="B68" s="155"/>
      <c r="C68" s="155"/>
      <c r="D68" s="625"/>
      <c r="E68" s="625"/>
      <c r="F68" s="62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AK68" s="493"/>
      <c r="AL68" s="493"/>
      <c r="AP68" s="156"/>
      <c r="BG68" s="494"/>
    </row>
    <row r="69" spans="1:59" s="153" customFormat="1" ht="15" customHeight="1" x14ac:dyDescent="0.2">
      <c r="B69" s="622"/>
      <c r="C69" s="622"/>
      <c r="D69" s="619"/>
      <c r="E69" s="619"/>
      <c r="F69" s="352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  <c r="AK69" s="493"/>
      <c r="AL69" s="493"/>
      <c r="AP69" s="156"/>
      <c r="BG69" s="494"/>
    </row>
    <row r="70" spans="1:59" s="153" customFormat="1" ht="15" customHeight="1" x14ac:dyDescent="0.2">
      <c r="B70" s="622"/>
      <c r="C70" s="622"/>
      <c r="D70" s="415"/>
      <c r="E70" s="623"/>
      <c r="F70" s="623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AK70" s="493"/>
      <c r="AL70" s="493"/>
      <c r="AP70" s="156"/>
      <c r="BG70" s="494"/>
    </row>
    <row r="71" spans="1:59" s="153" customFormat="1" ht="15" customHeight="1" x14ac:dyDescent="0.2">
      <c r="B71" s="155"/>
      <c r="C71" s="414"/>
      <c r="D71" s="414"/>
      <c r="E71" s="155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AK71" s="493"/>
      <c r="AL71" s="493"/>
      <c r="AP71" s="156"/>
      <c r="BG71" s="494"/>
    </row>
    <row r="72" spans="1:59" s="153" customFormat="1" ht="15" customHeight="1" x14ac:dyDescent="0.2">
      <c r="B72" s="155"/>
      <c r="C72" s="562"/>
      <c r="D72" s="563"/>
      <c r="E72" s="155"/>
      <c r="F72" s="535"/>
      <c r="G72" s="414"/>
      <c r="H72" s="414"/>
      <c r="I72" s="155"/>
      <c r="J72" s="155"/>
      <c r="K72" s="155"/>
      <c r="L72" s="155"/>
      <c r="M72" s="155"/>
      <c r="N72" s="155"/>
      <c r="O72" s="155"/>
      <c r="P72" s="155"/>
      <c r="Q72" s="155"/>
      <c r="AK72" s="493"/>
      <c r="AL72" s="493"/>
      <c r="AP72" s="156"/>
      <c r="BG72" s="494"/>
    </row>
    <row r="73" spans="1:59" s="153" customFormat="1" ht="15" customHeight="1" x14ac:dyDescent="0.2">
      <c r="B73" s="155"/>
      <c r="C73" s="562"/>
      <c r="D73" s="563"/>
      <c r="E73" s="155"/>
      <c r="F73" s="535"/>
      <c r="G73" s="414"/>
      <c r="H73" s="414"/>
      <c r="I73" s="155"/>
      <c r="J73" s="155"/>
      <c r="K73" s="155"/>
      <c r="L73" s="155"/>
      <c r="M73" s="155"/>
      <c r="N73" s="155"/>
      <c r="O73" s="155"/>
      <c r="P73" s="155"/>
      <c r="Q73" s="155"/>
      <c r="AK73" s="493"/>
      <c r="AL73" s="493"/>
      <c r="AP73" s="156"/>
      <c r="BG73" s="494"/>
    </row>
    <row r="74" spans="1:59" s="153" customFormat="1" ht="15" customHeight="1" x14ac:dyDescent="0.2">
      <c r="B74" s="155"/>
      <c r="C74" s="562"/>
      <c r="D74" s="563"/>
      <c r="E74" s="155"/>
      <c r="F74" s="535"/>
      <c r="G74" s="414"/>
      <c r="H74" s="414"/>
      <c r="I74" s="155"/>
      <c r="J74" s="155"/>
      <c r="K74" s="155"/>
      <c r="L74" s="155"/>
      <c r="M74" s="155"/>
      <c r="N74" s="155"/>
      <c r="O74" s="155"/>
      <c r="P74" s="155"/>
      <c r="Q74" s="155"/>
      <c r="AK74" s="493"/>
      <c r="AL74" s="493"/>
      <c r="AP74" s="156"/>
      <c r="BG74" s="494"/>
    </row>
    <row r="75" spans="1:59" s="153" customFormat="1" ht="15" customHeight="1" x14ac:dyDescent="0.2">
      <c r="B75" s="155"/>
      <c r="C75" s="562"/>
      <c r="D75" s="563"/>
      <c r="E75" s="155"/>
      <c r="F75" s="535"/>
      <c r="G75" s="414"/>
      <c r="H75" s="414"/>
      <c r="I75" s="155"/>
      <c r="J75" s="155"/>
      <c r="K75" s="155"/>
      <c r="L75" s="155"/>
      <c r="M75" s="155"/>
      <c r="N75" s="155"/>
      <c r="O75" s="155"/>
      <c r="P75" s="155"/>
      <c r="Q75" s="155"/>
      <c r="AK75" s="493"/>
      <c r="AL75" s="493"/>
      <c r="AP75" s="156"/>
      <c r="BG75" s="494"/>
    </row>
    <row r="76" spans="1:59" s="153" customFormat="1" ht="15" customHeight="1" x14ac:dyDescent="0.2">
      <c r="B76" s="155"/>
      <c r="C76" s="562"/>
      <c r="D76" s="155"/>
      <c r="E76" s="155"/>
      <c r="F76" s="535"/>
      <c r="G76" s="414"/>
      <c r="H76" s="414"/>
      <c r="I76" s="155"/>
      <c r="J76" s="155"/>
      <c r="K76" s="155"/>
      <c r="L76" s="155"/>
      <c r="M76" s="155"/>
      <c r="N76" s="155"/>
      <c r="O76" s="155"/>
      <c r="P76" s="155"/>
      <c r="Q76" s="155"/>
      <c r="AK76" s="493"/>
      <c r="AL76" s="493"/>
      <c r="AP76" s="156"/>
      <c r="BG76" s="494"/>
    </row>
    <row r="77" spans="1:59" s="153" customFormat="1" ht="15" customHeight="1" x14ac:dyDescent="0.2">
      <c r="B77" s="155"/>
      <c r="C77" s="562"/>
      <c r="D77" s="562"/>
      <c r="E77" s="155"/>
      <c r="F77" s="535"/>
      <c r="G77" s="414"/>
      <c r="H77" s="414"/>
      <c r="I77" s="155"/>
      <c r="J77" s="155"/>
      <c r="K77" s="155"/>
      <c r="L77" s="155"/>
      <c r="M77" s="155"/>
      <c r="N77" s="155"/>
      <c r="O77" s="155"/>
      <c r="P77" s="155"/>
      <c r="Q77" s="155"/>
      <c r="AK77" s="493"/>
      <c r="AL77" s="493"/>
      <c r="AP77" s="156"/>
      <c r="BG77" s="494"/>
    </row>
    <row r="78" spans="1:59" s="153" customFormat="1" ht="15" customHeight="1" x14ac:dyDescent="0.2">
      <c r="B78" s="155"/>
      <c r="C78" s="562"/>
      <c r="D78" s="563"/>
      <c r="E78" s="155"/>
      <c r="F78" s="535"/>
      <c r="G78" s="414"/>
      <c r="H78" s="414"/>
      <c r="I78" s="155"/>
      <c r="J78" s="155"/>
      <c r="K78" s="155"/>
      <c r="L78" s="155"/>
      <c r="M78" s="155"/>
      <c r="N78" s="155"/>
      <c r="O78" s="155"/>
      <c r="P78" s="155"/>
      <c r="Q78" s="155"/>
      <c r="AK78" s="493"/>
      <c r="AL78" s="493"/>
      <c r="AP78" s="156"/>
      <c r="BG78" s="494"/>
    </row>
    <row r="79" spans="1:59" s="153" customFormat="1" ht="15" customHeight="1" x14ac:dyDescent="0.2">
      <c r="B79" s="155"/>
      <c r="C79" s="562"/>
      <c r="D79" s="562"/>
      <c r="E79" s="155"/>
      <c r="F79" s="535"/>
      <c r="G79" s="414"/>
      <c r="H79" s="414"/>
      <c r="I79" s="155"/>
      <c r="J79" s="155"/>
      <c r="K79" s="155"/>
      <c r="L79" s="155"/>
      <c r="M79" s="155"/>
      <c r="N79" s="155"/>
      <c r="O79" s="155"/>
      <c r="P79" s="155"/>
      <c r="Q79" s="155"/>
      <c r="AK79" s="493"/>
      <c r="AL79" s="493"/>
      <c r="AP79" s="156"/>
      <c r="BG79" s="494"/>
    </row>
    <row r="80" spans="1:59" s="153" customFormat="1" ht="15" customHeight="1" x14ac:dyDescent="0.2">
      <c r="B80" s="155"/>
      <c r="C80" s="562"/>
      <c r="D80" s="562"/>
      <c r="E80" s="155"/>
      <c r="F80" s="53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AK80" s="493"/>
      <c r="AL80" s="493"/>
      <c r="AP80" s="156"/>
      <c r="BG80" s="494"/>
    </row>
    <row r="81" spans="2:59" s="153" customFormat="1" ht="15" customHeight="1" x14ac:dyDescent="0.2"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AK81" s="493"/>
      <c r="AL81" s="493"/>
      <c r="AP81" s="156"/>
      <c r="BG81" s="494"/>
    </row>
    <row r="82" spans="2:59" s="153" customFormat="1" ht="15" customHeight="1" x14ac:dyDescent="0.2"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AK82" s="493"/>
      <c r="AL82" s="493"/>
      <c r="AP82" s="156"/>
      <c r="BG82" s="494"/>
    </row>
    <row r="83" spans="2:59" s="153" customFormat="1" ht="15" customHeight="1" x14ac:dyDescent="0.2">
      <c r="B83" s="622"/>
      <c r="C83" s="622"/>
      <c r="D83" s="619"/>
      <c r="E83" s="619"/>
      <c r="F83" s="479"/>
      <c r="G83" s="479"/>
      <c r="H83" s="479"/>
      <c r="I83" s="479"/>
      <c r="J83" s="479"/>
      <c r="K83" s="479"/>
      <c r="L83" s="479"/>
      <c r="M83" s="479"/>
      <c r="N83" s="479"/>
      <c r="O83" s="479"/>
      <c r="P83" s="479"/>
      <c r="Q83" s="479"/>
      <c r="AK83" s="493"/>
      <c r="AL83" s="493"/>
      <c r="AP83" s="156"/>
      <c r="BG83" s="494"/>
    </row>
    <row r="84" spans="2:59" s="153" customFormat="1" ht="15" customHeight="1" x14ac:dyDescent="0.2">
      <c r="B84" s="622"/>
      <c r="C84" s="622"/>
      <c r="D84" s="415"/>
      <c r="E84" s="623"/>
      <c r="F84" s="623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AK84" s="493"/>
      <c r="AL84" s="493"/>
      <c r="AP84" s="156"/>
      <c r="BG84" s="494"/>
    </row>
    <row r="85" spans="2:59" s="153" customFormat="1" ht="15" customHeight="1" x14ac:dyDescent="0.2">
      <c r="B85" s="155"/>
      <c r="C85" s="155"/>
      <c r="D85" s="155"/>
      <c r="E85" s="155"/>
      <c r="F85" s="479"/>
      <c r="G85" s="479"/>
      <c r="H85" s="479"/>
      <c r="I85" s="479"/>
      <c r="J85" s="479"/>
      <c r="K85" s="479"/>
      <c r="L85" s="479"/>
      <c r="M85" s="479"/>
      <c r="N85" s="479"/>
      <c r="O85" s="479"/>
      <c r="P85" s="479"/>
      <c r="Q85" s="479"/>
      <c r="AK85" s="493"/>
      <c r="AL85" s="493"/>
      <c r="AP85" s="156"/>
      <c r="BG85" s="494"/>
    </row>
    <row r="86" spans="2:59" s="153" customFormat="1" ht="15" customHeight="1" x14ac:dyDescent="0.2">
      <c r="B86" s="155"/>
      <c r="C86" s="563"/>
      <c r="D86" s="155"/>
      <c r="E86" s="562"/>
      <c r="F86" s="535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  <c r="AK86" s="493"/>
      <c r="AL86" s="493"/>
      <c r="AP86" s="156"/>
      <c r="BG86" s="494"/>
    </row>
    <row r="87" spans="2:59" s="153" customFormat="1" ht="15" customHeight="1" x14ac:dyDescent="0.2">
      <c r="B87" s="155"/>
      <c r="C87" s="155"/>
      <c r="D87" s="155"/>
      <c r="E87" s="155"/>
      <c r="F87" s="53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AK87" s="493"/>
      <c r="AL87" s="493"/>
      <c r="AP87" s="156"/>
      <c r="BG87" s="494"/>
    </row>
    <row r="88" spans="2:59" s="153" customFormat="1" ht="15" customHeight="1" x14ac:dyDescent="0.2">
      <c r="B88" s="155"/>
      <c r="C88" s="563"/>
      <c r="D88" s="563"/>
      <c r="E88" s="155"/>
      <c r="F88" s="535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AK88" s="493"/>
      <c r="AL88" s="493"/>
      <c r="AP88" s="156"/>
      <c r="BG88" s="494"/>
    </row>
    <row r="89" spans="2:59" s="153" customFormat="1" ht="15" customHeight="1" x14ac:dyDescent="0.2">
      <c r="B89" s="155"/>
      <c r="C89" s="563"/>
      <c r="D89" s="155"/>
      <c r="E89" s="562"/>
      <c r="F89" s="535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AK89" s="493"/>
      <c r="AL89" s="493"/>
      <c r="AP89" s="156"/>
      <c r="BG89" s="494"/>
    </row>
    <row r="90" spans="2:59" s="153" customFormat="1" ht="15" customHeight="1" x14ac:dyDescent="0.2">
      <c r="B90" s="155"/>
      <c r="C90" s="155"/>
      <c r="D90" s="155"/>
      <c r="E90" s="155"/>
      <c r="F90" s="53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AK90" s="493"/>
      <c r="AL90" s="493"/>
      <c r="AP90" s="156"/>
      <c r="BG90" s="494"/>
    </row>
    <row r="91" spans="2:59" s="153" customFormat="1" ht="15" customHeight="1" x14ac:dyDescent="0.2">
      <c r="B91" s="155"/>
      <c r="C91" s="155"/>
      <c r="D91" s="155"/>
      <c r="E91" s="155"/>
      <c r="F91" s="53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AK91" s="493"/>
      <c r="AL91" s="493"/>
      <c r="AP91" s="156"/>
      <c r="BG91" s="494"/>
    </row>
    <row r="92" spans="2:59" s="153" customFormat="1" ht="15" customHeight="1" x14ac:dyDescent="0.2">
      <c r="B92" s="155"/>
      <c r="C92" s="563"/>
      <c r="D92" s="563"/>
      <c r="E92" s="155"/>
      <c r="F92" s="535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AK92" s="493"/>
      <c r="AL92" s="493"/>
      <c r="AP92" s="156"/>
      <c r="BG92" s="494"/>
    </row>
    <row r="93" spans="2:59" s="153" customFormat="1" ht="15" customHeight="1" x14ac:dyDescent="0.2">
      <c r="B93" s="155"/>
      <c r="C93" s="563"/>
      <c r="D93" s="155"/>
      <c r="E93" s="562"/>
      <c r="F93" s="535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AK93" s="493"/>
      <c r="AL93" s="493"/>
      <c r="AP93" s="156"/>
      <c r="BG93" s="494"/>
    </row>
    <row r="94" spans="2:59" s="153" customFormat="1" ht="15" customHeight="1" x14ac:dyDescent="0.2">
      <c r="B94" s="155"/>
      <c r="C94" s="155"/>
      <c r="D94" s="155"/>
      <c r="E94" s="155"/>
      <c r="F94" s="53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AK94" s="493"/>
      <c r="AL94" s="493"/>
      <c r="AP94" s="156"/>
      <c r="BG94" s="494"/>
    </row>
    <row r="95" spans="2:59" ht="15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</sheetData>
  <mergeCells count="34">
    <mergeCell ref="B2:Q2"/>
    <mergeCell ref="B3:D3"/>
    <mergeCell ref="B21:C21"/>
    <mergeCell ref="D21:E21"/>
    <mergeCell ref="B22:C22"/>
    <mergeCell ref="B11:C11"/>
    <mergeCell ref="D11:E11"/>
    <mergeCell ref="B12:C12"/>
    <mergeCell ref="B4:C4"/>
    <mergeCell ref="D4:E4"/>
    <mergeCell ref="B5:C5"/>
    <mergeCell ref="E5:F5"/>
    <mergeCell ref="B35:C35"/>
    <mergeCell ref="D35:E35"/>
    <mergeCell ref="B50:Q50"/>
    <mergeCell ref="B51:D51"/>
    <mergeCell ref="B60:C60"/>
    <mergeCell ref="D60:E60"/>
    <mergeCell ref="B83:C83"/>
    <mergeCell ref="D83:E83"/>
    <mergeCell ref="B84:C84"/>
    <mergeCell ref="E84:F84"/>
    <mergeCell ref="D20:F20"/>
    <mergeCell ref="D68:F68"/>
    <mergeCell ref="B69:C69"/>
    <mergeCell ref="D69:E69"/>
    <mergeCell ref="B70:C70"/>
    <mergeCell ref="E70:F70"/>
    <mergeCell ref="B61:C61"/>
    <mergeCell ref="B52:C52"/>
    <mergeCell ref="D52:E52"/>
    <mergeCell ref="B53:C53"/>
    <mergeCell ref="E53:F53"/>
    <mergeCell ref="B36:C36"/>
  </mergeCells>
  <pageMargins left="0.39370078740157483" right="0" top="1.3385826771653544" bottom="0.35433070866141736" header="0.78740157480314965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opLeftCell="A19" workbookViewId="0">
      <selection activeCell="Q30" sqref="Q30"/>
    </sheetView>
  </sheetViews>
  <sheetFormatPr baseColWidth="10" defaultColWidth="11.42578125" defaultRowHeight="11.25" x14ac:dyDescent="0.2"/>
  <cols>
    <col min="1" max="1" width="2.85546875" style="1" customWidth="1"/>
    <col min="2" max="2" width="4.7109375" style="1" customWidth="1"/>
    <col min="3" max="3" width="7.7109375" style="1" customWidth="1"/>
    <col min="4" max="4" width="7.42578125" style="1" customWidth="1"/>
    <col min="5" max="5" width="4" style="1" customWidth="1"/>
    <col min="6" max="6" width="11.7109375" style="1" customWidth="1"/>
    <col min="7" max="7" width="6.5703125" style="25" customWidth="1"/>
    <col min="8" max="8" width="0.28515625" style="1" customWidth="1"/>
    <col min="9" max="9" width="3" style="1" customWidth="1"/>
    <col min="10" max="10" width="11.42578125" style="1" customWidth="1"/>
    <col min="11" max="11" width="6.140625" style="1" customWidth="1"/>
    <col min="12" max="12" width="3.28515625" style="1" customWidth="1"/>
    <col min="13" max="13" width="3.140625" style="1" customWidth="1"/>
    <col min="14" max="14" width="4.28515625" style="1" customWidth="1"/>
    <col min="15" max="15" width="3.42578125" style="1" customWidth="1"/>
    <col min="16" max="16" width="0.42578125" style="1" customWidth="1"/>
    <col min="17" max="17" width="2.5703125" style="1" customWidth="1"/>
    <col min="18" max="18" width="4.140625" style="1" customWidth="1"/>
    <col min="19" max="19" width="4.28515625" style="163" customWidth="1"/>
    <col min="20" max="20" width="12" style="1" customWidth="1"/>
    <col min="21" max="21" width="5.42578125" style="1" customWidth="1"/>
    <col min="22" max="22" width="3.7109375" style="1" customWidth="1"/>
    <col min="23" max="23" width="3.42578125" style="1" customWidth="1"/>
    <col min="24" max="24" width="3.28515625" style="1" customWidth="1"/>
    <col min="25" max="26" width="3.5703125" style="1" customWidth="1"/>
    <col min="27" max="27" width="3.42578125" style="1" customWidth="1"/>
    <col min="28" max="28" width="2.5703125" style="1" customWidth="1"/>
    <col min="29" max="29" width="4" style="1" customWidth="1"/>
    <col min="30" max="31" width="4.140625" style="1" customWidth="1"/>
    <col min="32" max="32" width="5.5703125" style="1" customWidth="1"/>
    <col min="33" max="33" width="6.85546875" style="1" customWidth="1"/>
    <col min="34" max="16384" width="11.42578125" style="1"/>
  </cols>
  <sheetData>
    <row r="1" spans="1:36" ht="12" customHeight="1" thickBot="1" x14ac:dyDescent="0.25">
      <c r="A1" s="2"/>
      <c r="B1" s="13" t="s">
        <v>75</v>
      </c>
      <c r="C1" s="14">
        <v>43155</v>
      </c>
      <c r="D1" s="12" t="s">
        <v>60</v>
      </c>
      <c r="E1" s="12">
        <v>1</v>
      </c>
      <c r="F1" s="12" t="s">
        <v>4</v>
      </c>
      <c r="G1" s="15" t="s">
        <v>73</v>
      </c>
      <c r="H1" s="16"/>
      <c r="I1" s="2"/>
      <c r="J1" s="607" t="s">
        <v>86</v>
      </c>
      <c r="K1" s="607"/>
      <c r="L1" s="607"/>
      <c r="M1" s="607"/>
      <c r="N1" s="607"/>
      <c r="O1" s="607"/>
      <c r="P1" s="16"/>
      <c r="Q1" s="434"/>
      <c r="R1" s="185"/>
      <c r="S1" s="185"/>
      <c r="T1" s="2"/>
      <c r="U1" s="607" t="s">
        <v>66</v>
      </c>
      <c r="V1" s="607"/>
      <c r="W1" s="607"/>
      <c r="X1" s="607"/>
      <c r="Y1" s="607"/>
    </row>
    <row r="2" spans="1:36" ht="15.75" customHeight="1" thickBot="1" x14ac:dyDescent="0.25">
      <c r="A2" s="9"/>
      <c r="B2" s="602" t="s">
        <v>58</v>
      </c>
      <c r="C2" s="602"/>
      <c r="D2" s="602"/>
      <c r="E2" s="18"/>
      <c r="F2" s="9" t="s">
        <v>8</v>
      </c>
      <c r="G2" s="433" t="s">
        <v>272</v>
      </c>
      <c r="H2" s="20"/>
      <c r="I2" s="9"/>
      <c r="J2" s="602" t="s">
        <v>58</v>
      </c>
      <c r="K2" s="602"/>
      <c r="L2" s="18"/>
      <c r="M2" s="21" t="s">
        <v>44</v>
      </c>
      <c r="N2" s="21"/>
      <c r="O2" s="21"/>
      <c r="P2" s="22"/>
      <c r="Q2" s="435"/>
      <c r="R2" s="643" t="s">
        <v>78</v>
      </c>
      <c r="S2" s="643"/>
      <c r="T2" s="24" t="s">
        <v>5</v>
      </c>
      <c r="U2" s="24" t="s">
        <v>6</v>
      </c>
      <c r="V2" s="39" t="s">
        <v>67</v>
      </c>
      <c r="W2" s="641" t="s">
        <v>82</v>
      </c>
      <c r="X2" s="641"/>
      <c r="Y2" s="640"/>
      <c r="Z2" s="639" t="s">
        <v>81</v>
      </c>
      <c r="AA2" s="641"/>
      <c r="AB2" s="641"/>
      <c r="AC2" s="640"/>
      <c r="AD2" s="40" t="s">
        <v>87</v>
      </c>
      <c r="AE2" s="41"/>
      <c r="AG2" s="35"/>
      <c r="AH2" s="184"/>
      <c r="AI2" s="184"/>
      <c r="AJ2" s="184"/>
    </row>
    <row r="3" spans="1:36" x14ac:dyDescent="0.2">
      <c r="A3" s="1" t="s">
        <v>68</v>
      </c>
      <c r="B3" s="637" t="s">
        <v>59</v>
      </c>
      <c r="C3" s="637"/>
      <c r="D3" s="1" t="s">
        <v>6</v>
      </c>
      <c r="G3" s="271"/>
      <c r="H3" s="26"/>
      <c r="I3" s="1" t="s">
        <v>62</v>
      </c>
      <c r="J3" s="11" t="s">
        <v>59</v>
      </c>
      <c r="K3" s="1" t="s">
        <v>6</v>
      </c>
      <c r="L3" s="1" t="s">
        <v>64</v>
      </c>
      <c r="M3" s="1" t="s">
        <v>61</v>
      </c>
      <c r="N3" s="1" t="s">
        <v>63</v>
      </c>
      <c r="O3" s="1" t="s">
        <v>80</v>
      </c>
      <c r="P3" s="26"/>
      <c r="Q3" s="436"/>
      <c r="S3" s="27"/>
      <c r="V3" s="32" t="s">
        <v>64</v>
      </c>
      <c r="W3" s="32" t="s">
        <v>61</v>
      </c>
      <c r="X3" s="32" t="s">
        <v>46</v>
      </c>
      <c r="Y3" s="32" t="s">
        <v>65</v>
      </c>
      <c r="Z3" s="33" t="s">
        <v>64</v>
      </c>
      <c r="AA3" s="33" t="s">
        <v>63</v>
      </c>
      <c r="AB3" s="33" t="s">
        <v>46</v>
      </c>
      <c r="AC3" s="33" t="s">
        <v>65</v>
      </c>
      <c r="AD3" s="34" t="s">
        <v>84</v>
      </c>
      <c r="AE3" s="34" t="s">
        <v>83</v>
      </c>
      <c r="AF3" s="489" t="s">
        <v>7</v>
      </c>
      <c r="AG3" s="25"/>
    </row>
    <row r="4" spans="1:36" ht="15" customHeight="1" x14ac:dyDescent="0.2">
      <c r="A4" s="165">
        <v>60</v>
      </c>
      <c r="B4" s="637" t="s">
        <v>69</v>
      </c>
      <c r="C4" s="637"/>
      <c r="D4" s="1" t="s">
        <v>12</v>
      </c>
      <c r="F4" s="1" t="s">
        <v>1</v>
      </c>
      <c r="G4" s="271">
        <v>25</v>
      </c>
      <c r="H4" s="26"/>
      <c r="I4" s="101">
        <v>60</v>
      </c>
      <c r="J4" s="101" t="s">
        <v>69</v>
      </c>
      <c r="K4" s="102" t="s">
        <v>12</v>
      </c>
      <c r="L4" s="102" t="s">
        <v>31</v>
      </c>
      <c r="M4" s="44" t="s">
        <v>47</v>
      </c>
      <c r="N4" s="44" t="s">
        <v>47</v>
      </c>
      <c r="O4" s="44" t="s">
        <v>31</v>
      </c>
      <c r="P4" s="26"/>
      <c r="Q4" s="446">
        <v>25</v>
      </c>
      <c r="R4" s="447">
        <v>60</v>
      </c>
      <c r="S4" s="187">
        <v>25</v>
      </c>
      <c r="T4" s="101" t="s">
        <v>69</v>
      </c>
      <c r="U4" s="102" t="s">
        <v>12</v>
      </c>
      <c r="V4" s="32" t="s">
        <v>31</v>
      </c>
      <c r="W4" s="36">
        <v>7</v>
      </c>
      <c r="X4" s="36">
        <v>0</v>
      </c>
      <c r="Y4" s="36">
        <f>W4+X4</f>
        <v>7</v>
      </c>
      <c r="Z4" s="37" t="s">
        <v>32</v>
      </c>
      <c r="AA4" s="37">
        <v>5</v>
      </c>
      <c r="AB4" s="37">
        <v>0</v>
      </c>
      <c r="AC4" s="36">
        <f t="shared" ref="AC4:AC15" si="0">AA4+AB4</f>
        <v>5</v>
      </c>
      <c r="AD4" s="38">
        <f>Y4+AC4</f>
        <v>12</v>
      </c>
      <c r="AE4" s="38">
        <v>15</v>
      </c>
      <c r="AF4" s="489">
        <f>AD4+AE4</f>
        <v>27</v>
      </c>
      <c r="AG4" s="488"/>
    </row>
    <row r="5" spans="1:36" ht="15" customHeight="1" x14ac:dyDescent="0.2">
      <c r="A5" s="165">
        <v>50</v>
      </c>
      <c r="B5" s="637" t="s">
        <v>21</v>
      </c>
      <c r="C5" s="637"/>
      <c r="D5" s="1" t="s">
        <v>22</v>
      </c>
      <c r="F5" s="1" t="s">
        <v>94</v>
      </c>
      <c r="G5" s="271">
        <v>25</v>
      </c>
      <c r="H5" s="26"/>
      <c r="I5" s="101">
        <v>50</v>
      </c>
      <c r="J5" s="101" t="s">
        <v>21</v>
      </c>
      <c r="K5" s="102" t="s">
        <v>22</v>
      </c>
      <c r="L5" s="102" t="s">
        <v>32</v>
      </c>
      <c r="M5" s="44" t="s">
        <v>47</v>
      </c>
      <c r="N5" s="102" t="s">
        <v>79</v>
      </c>
      <c r="O5" s="30" t="s">
        <v>31</v>
      </c>
      <c r="P5" s="26"/>
      <c r="Q5" s="446">
        <v>20</v>
      </c>
      <c r="R5" s="447">
        <v>60</v>
      </c>
      <c r="S5" s="187">
        <v>10</v>
      </c>
      <c r="T5" s="101" t="s">
        <v>42</v>
      </c>
      <c r="U5" s="102" t="s">
        <v>14</v>
      </c>
      <c r="V5" s="32" t="s">
        <v>32</v>
      </c>
      <c r="W5" s="36">
        <v>0</v>
      </c>
      <c r="X5" s="36">
        <v>0</v>
      </c>
      <c r="Y5" s="36">
        <f t="shared" ref="Y5:Y15" si="1">W5+X5</f>
        <v>0</v>
      </c>
      <c r="Z5" s="37" t="s">
        <v>31</v>
      </c>
      <c r="AA5" s="37">
        <v>7</v>
      </c>
      <c r="AB5" s="37">
        <v>0</v>
      </c>
      <c r="AC5" s="36">
        <f t="shared" si="0"/>
        <v>7</v>
      </c>
      <c r="AD5" s="38">
        <f t="shared" ref="AD5:AD15" si="2">Y5+AC5</f>
        <v>7</v>
      </c>
      <c r="AE5" s="38">
        <v>13</v>
      </c>
      <c r="AF5" s="489">
        <f t="shared" ref="AF5:AF15" si="3">AD5+AE5</f>
        <v>20</v>
      </c>
      <c r="AG5" s="488"/>
    </row>
    <row r="6" spans="1:36" ht="15" customHeight="1" x14ac:dyDescent="0.2">
      <c r="A6" s="165">
        <v>50</v>
      </c>
      <c r="B6" s="637" t="s">
        <v>16</v>
      </c>
      <c r="C6" s="637"/>
      <c r="D6" s="1" t="s">
        <v>17</v>
      </c>
      <c r="F6" s="1" t="s">
        <v>114</v>
      </c>
      <c r="G6" s="271">
        <v>20</v>
      </c>
      <c r="H6" s="26"/>
      <c r="I6" s="101">
        <v>50</v>
      </c>
      <c r="J6" s="101" t="s">
        <v>16</v>
      </c>
      <c r="K6" s="102" t="s">
        <v>17</v>
      </c>
      <c r="L6" s="102" t="s">
        <v>33</v>
      </c>
      <c r="M6" s="44" t="s">
        <v>47</v>
      </c>
      <c r="N6" s="1" t="s">
        <v>79</v>
      </c>
      <c r="O6" s="31" t="s">
        <v>32</v>
      </c>
      <c r="P6" s="26"/>
      <c r="Q6" s="436">
        <v>0</v>
      </c>
      <c r="R6" s="180">
        <v>60</v>
      </c>
      <c r="S6" s="187">
        <v>0</v>
      </c>
      <c r="T6" s="29" t="s">
        <v>70</v>
      </c>
      <c r="U6" s="1" t="s">
        <v>13</v>
      </c>
      <c r="V6" s="32">
        <v>0</v>
      </c>
      <c r="W6" s="36">
        <v>0</v>
      </c>
      <c r="X6" s="36">
        <v>0</v>
      </c>
      <c r="Y6" s="36">
        <f t="shared" si="1"/>
        <v>0</v>
      </c>
      <c r="Z6" s="37">
        <v>0</v>
      </c>
      <c r="AA6" s="37">
        <v>0</v>
      </c>
      <c r="AB6" s="37">
        <v>0</v>
      </c>
      <c r="AC6" s="36">
        <f t="shared" si="0"/>
        <v>0</v>
      </c>
      <c r="AD6" s="38">
        <f t="shared" si="2"/>
        <v>0</v>
      </c>
      <c r="AE6" s="38">
        <v>0</v>
      </c>
      <c r="AF6" s="489">
        <f t="shared" si="3"/>
        <v>0</v>
      </c>
      <c r="AG6" s="488"/>
    </row>
    <row r="7" spans="1:36" ht="15" customHeight="1" x14ac:dyDescent="0.2">
      <c r="A7" s="165">
        <v>60</v>
      </c>
      <c r="B7" s="637" t="s">
        <v>42</v>
      </c>
      <c r="C7" s="637"/>
      <c r="D7" s="1" t="s">
        <v>14</v>
      </c>
      <c r="F7" s="1" t="s">
        <v>94</v>
      </c>
      <c r="G7" s="271">
        <v>15</v>
      </c>
      <c r="H7" s="26"/>
      <c r="I7" s="101">
        <v>60</v>
      </c>
      <c r="J7" s="101" t="s">
        <v>42</v>
      </c>
      <c r="K7" s="102" t="s">
        <v>14</v>
      </c>
      <c r="L7" s="102" t="s">
        <v>34</v>
      </c>
      <c r="M7" s="102" t="s">
        <v>79</v>
      </c>
      <c r="N7" s="44" t="s">
        <v>47</v>
      </c>
      <c r="O7" s="28" t="s">
        <v>32</v>
      </c>
      <c r="P7" s="26"/>
      <c r="Q7" s="436"/>
      <c r="R7" s="45"/>
      <c r="S7" s="187"/>
      <c r="V7" s="32"/>
      <c r="W7" s="36"/>
      <c r="X7" s="36"/>
      <c r="Y7" s="36">
        <f t="shared" si="1"/>
        <v>0</v>
      </c>
      <c r="Z7" s="37"/>
      <c r="AA7" s="37"/>
      <c r="AB7" s="37"/>
      <c r="AC7" s="36">
        <f t="shared" si="0"/>
        <v>0</v>
      </c>
      <c r="AD7" s="38"/>
      <c r="AE7" s="38"/>
      <c r="AF7" s="489"/>
      <c r="AG7" s="488"/>
    </row>
    <row r="8" spans="1:36" ht="15" customHeight="1" x14ac:dyDescent="0.2">
      <c r="A8" s="165">
        <v>50</v>
      </c>
      <c r="B8" s="637" t="s">
        <v>72</v>
      </c>
      <c r="C8" s="637"/>
      <c r="D8" s="1" t="s">
        <v>24</v>
      </c>
      <c r="F8" s="1" t="s">
        <v>94</v>
      </c>
      <c r="G8" s="271"/>
      <c r="H8" s="26"/>
      <c r="I8" s="101">
        <v>50</v>
      </c>
      <c r="J8" s="101" t="s">
        <v>72</v>
      </c>
      <c r="K8" s="102" t="s">
        <v>24</v>
      </c>
      <c r="L8" s="102" t="s">
        <v>79</v>
      </c>
      <c r="M8" s="102" t="s">
        <v>79</v>
      </c>
      <c r="N8" s="102" t="s">
        <v>79</v>
      </c>
      <c r="O8" s="28"/>
      <c r="P8" s="26"/>
      <c r="Q8" s="446">
        <v>25</v>
      </c>
      <c r="R8" s="447">
        <v>50</v>
      </c>
      <c r="S8" s="187">
        <v>20</v>
      </c>
      <c r="T8" s="101" t="s">
        <v>21</v>
      </c>
      <c r="U8" s="190" t="s">
        <v>22</v>
      </c>
      <c r="V8" s="32" t="s">
        <v>31</v>
      </c>
      <c r="W8" s="36">
        <v>7</v>
      </c>
      <c r="X8" s="36">
        <v>0</v>
      </c>
      <c r="Y8" s="36">
        <f t="shared" si="1"/>
        <v>7</v>
      </c>
      <c r="Z8" s="37">
        <v>0</v>
      </c>
      <c r="AA8" s="37">
        <v>0</v>
      </c>
      <c r="AB8" s="37"/>
      <c r="AC8" s="36">
        <f t="shared" si="0"/>
        <v>0</v>
      </c>
      <c r="AD8" s="38">
        <f t="shared" si="2"/>
        <v>7</v>
      </c>
      <c r="AE8" s="38">
        <v>15</v>
      </c>
      <c r="AF8" s="489">
        <f t="shared" si="3"/>
        <v>22</v>
      </c>
      <c r="AG8" s="488"/>
    </row>
    <row r="9" spans="1:36" ht="15" customHeight="1" x14ac:dyDescent="0.2">
      <c r="A9" s="165">
        <v>50</v>
      </c>
      <c r="B9" s="637" t="s">
        <v>19</v>
      </c>
      <c r="C9" s="637"/>
      <c r="D9" s="1" t="s">
        <v>43</v>
      </c>
      <c r="F9" s="1" t="s">
        <v>96</v>
      </c>
      <c r="G9" s="271"/>
      <c r="H9" s="26"/>
      <c r="I9" s="101">
        <v>50</v>
      </c>
      <c r="J9" s="101" t="s">
        <v>19</v>
      </c>
      <c r="K9" s="102" t="s">
        <v>43</v>
      </c>
      <c r="L9" s="102" t="s">
        <v>79</v>
      </c>
      <c r="M9" s="102" t="s">
        <v>79</v>
      </c>
      <c r="N9" s="102" t="s">
        <v>79</v>
      </c>
      <c r="O9" s="28"/>
      <c r="P9" s="26"/>
      <c r="Q9" s="446">
        <v>20</v>
      </c>
      <c r="R9" s="447">
        <v>50</v>
      </c>
      <c r="S9" s="187">
        <v>15</v>
      </c>
      <c r="T9" s="101" t="s">
        <v>16</v>
      </c>
      <c r="U9" s="190" t="s">
        <v>17</v>
      </c>
      <c r="V9" s="32" t="s">
        <v>32</v>
      </c>
      <c r="W9" s="36">
        <v>5</v>
      </c>
      <c r="X9" s="36">
        <v>0</v>
      </c>
      <c r="Y9" s="36">
        <f t="shared" si="1"/>
        <v>5</v>
      </c>
      <c r="Z9" s="37">
        <v>0</v>
      </c>
      <c r="AA9" s="37">
        <v>0</v>
      </c>
      <c r="AB9" s="37"/>
      <c r="AC9" s="36">
        <f t="shared" si="0"/>
        <v>0</v>
      </c>
      <c r="AD9" s="38">
        <f t="shared" si="2"/>
        <v>5</v>
      </c>
      <c r="AE9" s="38">
        <v>13</v>
      </c>
      <c r="AF9" s="489">
        <f t="shared" si="3"/>
        <v>18</v>
      </c>
      <c r="AG9" s="488"/>
    </row>
    <row r="10" spans="1:36" ht="15" customHeight="1" x14ac:dyDescent="0.15">
      <c r="A10" s="165">
        <v>60</v>
      </c>
      <c r="B10" s="637" t="s">
        <v>70</v>
      </c>
      <c r="C10" s="637"/>
      <c r="D10" s="1" t="s">
        <v>13</v>
      </c>
      <c r="F10" s="1" t="s">
        <v>94</v>
      </c>
      <c r="G10" s="271"/>
      <c r="H10" s="26"/>
      <c r="I10" s="101">
        <v>60</v>
      </c>
      <c r="J10" s="101" t="s">
        <v>70</v>
      </c>
      <c r="K10" s="102" t="s">
        <v>13</v>
      </c>
      <c r="L10" s="102" t="s">
        <v>79</v>
      </c>
      <c r="M10" s="102" t="s">
        <v>79</v>
      </c>
      <c r="N10" s="102" t="s">
        <v>79</v>
      </c>
      <c r="O10" s="28"/>
      <c r="P10" s="26"/>
      <c r="Q10" s="446">
        <v>0</v>
      </c>
      <c r="R10" s="447">
        <v>50</v>
      </c>
      <c r="S10" s="187">
        <v>0</v>
      </c>
      <c r="T10" s="101" t="s">
        <v>72</v>
      </c>
      <c r="U10" s="190" t="s">
        <v>24</v>
      </c>
      <c r="V10" s="32">
        <v>0</v>
      </c>
      <c r="W10" s="36">
        <v>0</v>
      </c>
      <c r="X10" s="36">
        <v>0</v>
      </c>
      <c r="Y10" s="36">
        <f t="shared" si="1"/>
        <v>0</v>
      </c>
      <c r="Z10" s="37">
        <v>0</v>
      </c>
      <c r="AA10" s="37">
        <v>0</v>
      </c>
      <c r="AB10" s="37"/>
      <c r="AC10" s="36">
        <f t="shared" si="0"/>
        <v>0</v>
      </c>
      <c r="AD10" s="38">
        <f t="shared" si="2"/>
        <v>0</v>
      </c>
      <c r="AE10" s="38">
        <v>0</v>
      </c>
      <c r="AF10" s="489">
        <f t="shared" si="3"/>
        <v>0</v>
      </c>
      <c r="AG10" s="488"/>
    </row>
    <row r="11" spans="1:36" x14ac:dyDescent="0.15">
      <c r="A11" s="165"/>
      <c r="B11" s="637"/>
      <c r="C11" s="637"/>
      <c r="G11" s="271"/>
      <c r="H11" s="26"/>
      <c r="I11" s="29"/>
      <c r="J11" s="11"/>
      <c r="P11" s="26"/>
      <c r="Q11" s="446">
        <v>0</v>
      </c>
      <c r="R11" s="447">
        <v>50</v>
      </c>
      <c r="S11" s="187">
        <v>0</v>
      </c>
      <c r="T11" s="101" t="s">
        <v>19</v>
      </c>
      <c r="U11" s="190" t="s">
        <v>43</v>
      </c>
      <c r="V11" s="32">
        <v>0</v>
      </c>
      <c r="W11" s="36">
        <v>0</v>
      </c>
      <c r="X11" s="36">
        <v>0</v>
      </c>
      <c r="Y11" s="36">
        <f t="shared" si="1"/>
        <v>0</v>
      </c>
      <c r="Z11" s="37">
        <v>0</v>
      </c>
      <c r="AA11" s="37">
        <v>0</v>
      </c>
      <c r="AB11" s="37"/>
      <c r="AC11" s="36">
        <f t="shared" si="0"/>
        <v>0</v>
      </c>
      <c r="AD11" s="38">
        <f t="shared" si="2"/>
        <v>0</v>
      </c>
      <c r="AE11" s="38">
        <v>0</v>
      </c>
      <c r="AF11" s="489">
        <f t="shared" si="3"/>
        <v>0</v>
      </c>
      <c r="AG11" s="488"/>
    </row>
    <row r="12" spans="1:36" x14ac:dyDescent="0.15">
      <c r="A12" s="165"/>
      <c r="B12" s="638"/>
      <c r="C12" s="638"/>
      <c r="G12" s="271"/>
      <c r="H12" s="26"/>
      <c r="I12" s="29"/>
      <c r="J12" s="35"/>
      <c r="P12" s="26"/>
      <c r="Q12" s="436"/>
      <c r="R12" s="45"/>
      <c r="S12" s="187"/>
      <c r="V12" s="32"/>
      <c r="W12" s="36"/>
      <c r="X12" s="36"/>
      <c r="Y12" s="36"/>
      <c r="Z12" s="37"/>
      <c r="AA12" s="37"/>
      <c r="AB12" s="37"/>
      <c r="AC12" s="36">
        <f t="shared" si="0"/>
        <v>0</v>
      </c>
      <c r="AD12" s="38"/>
      <c r="AE12" s="38"/>
      <c r="AF12" s="489"/>
      <c r="AG12" s="488"/>
    </row>
    <row r="13" spans="1:36" ht="15" customHeight="1" x14ac:dyDescent="0.2">
      <c r="A13" s="165">
        <v>30</v>
      </c>
      <c r="B13" s="637" t="s">
        <v>27</v>
      </c>
      <c r="C13" s="637"/>
      <c r="D13" s="1" t="s">
        <v>28</v>
      </c>
      <c r="F13" s="1" t="s">
        <v>8</v>
      </c>
      <c r="G13" s="445">
        <v>25</v>
      </c>
      <c r="H13" s="26"/>
      <c r="I13" s="101">
        <v>30</v>
      </c>
      <c r="J13" s="101" t="s">
        <v>27</v>
      </c>
      <c r="K13" s="102" t="s">
        <v>28</v>
      </c>
      <c r="L13" s="102" t="s">
        <v>31</v>
      </c>
      <c r="M13" s="102" t="s">
        <v>54</v>
      </c>
      <c r="N13" s="102" t="s">
        <v>79</v>
      </c>
      <c r="O13" s="1" t="s">
        <v>31</v>
      </c>
      <c r="P13" s="26"/>
      <c r="Q13" s="446">
        <v>0</v>
      </c>
      <c r="R13" s="447">
        <v>40</v>
      </c>
      <c r="S13" s="187">
        <v>25</v>
      </c>
      <c r="T13" s="101" t="s">
        <v>25</v>
      </c>
      <c r="U13" s="102" t="s">
        <v>26</v>
      </c>
      <c r="V13" s="32"/>
      <c r="W13" s="36">
        <v>0</v>
      </c>
      <c r="X13" s="36">
        <v>0</v>
      </c>
      <c r="Y13" s="36">
        <f t="shared" si="1"/>
        <v>0</v>
      </c>
      <c r="Z13" s="37">
        <v>0</v>
      </c>
      <c r="AA13" s="37">
        <v>0</v>
      </c>
      <c r="AB13" s="37"/>
      <c r="AC13" s="36">
        <f t="shared" si="0"/>
        <v>0</v>
      </c>
      <c r="AD13" s="38">
        <f t="shared" si="2"/>
        <v>0</v>
      </c>
      <c r="AE13" s="38">
        <v>0</v>
      </c>
      <c r="AF13" s="489">
        <f t="shared" si="3"/>
        <v>0</v>
      </c>
      <c r="AG13" s="488"/>
    </row>
    <row r="14" spans="1:36" ht="15" customHeight="1" x14ac:dyDescent="0.15">
      <c r="A14" s="165">
        <v>40</v>
      </c>
      <c r="B14" s="637" t="s">
        <v>25</v>
      </c>
      <c r="C14" s="637"/>
      <c r="D14" s="1" t="s">
        <v>26</v>
      </c>
      <c r="F14" s="1" t="s">
        <v>95</v>
      </c>
      <c r="G14" s="445">
        <v>0</v>
      </c>
      <c r="H14" s="26"/>
      <c r="I14" s="101">
        <v>40</v>
      </c>
      <c r="J14" s="101" t="s">
        <v>25</v>
      </c>
      <c r="K14" s="102" t="s">
        <v>26</v>
      </c>
      <c r="L14" s="102"/>
      <c r="M14" s="102" t="s">
        <v>79</v>
      </c>
      <c r="N14" s="102" t="s">
        <v>79</v>
      </c>
      <c r="P14" s="26"/>
      <c r="Q14" s="446"/>
      <c r="R14" s="340"/>
      <c r="S14" s="187"/>
      <c r="T14" s="102"/>
      <c r="U14" s="102"/>
      <c r="V14" s="32"/>
      <c r="W14" s="36"/>
      <c r="X14" s="36"/>
      <c r="Y14" s="36"/>
      <c r="Z14" s="37"/>
      <c r="AA14" s="37"/>
      <c r="AB14" s="37"/>
      <c r="AC14" s="36"/>
      <c r="AD14" s="38"/>
      <c r="AE14" s="38"/>
      <c r="AF14" s="489"/>
      <c r="AG14" s="488"/>
    </row>
    <row r="15" spans="1:36" x14ac:dyDescent="0.2">
      <c r="A15" s="29"/>
      <c r="B15" s="637"/>
      <c r="C15" s="637"/>
      <c r="H15" s="26"/>
      <c r="I15" s="29"/>
      <c r="J15" s="11"/>
      <c r="P15" s="26"/>
      <c r="Q15" s="446">
        <v>25</v>
      </c>
      <c r="R15" s="447">
        <v>30</v>
      </c>
      <c r="S15" s="187">
        <v>25</v>
      </c>
      <c r="T15" s="101" t="s">
        <v>27</v>
      </c>
      <c r="U15" s="102" t="s">
        <v>28</v>
      </c>
      <c r="V15" s="32" t="s">
        <v>31</v>
      </c>
      <c r="W15" s="36">
        <v>7</v>
      </c>
      <c r="X15" s="36">
        <v>1</v>
      </c>
      <c r="Y15" s="36">
        <f t="shared" si="1"/>
        <v>8</v>
      </c>
      <c r="Z15" s="37">
        <v>0</v>
      </c>
      <c r="AA15" s="37">
        <v>0</v>
      </c>
      <c r="AB15" s="37"/>
      <c r="AC15" s="36">
        <f t="shared" si="0"/>
        <v>0</v>
      </c>
      <c r="AD15" s="38">
        <f t="shared" si="2"/>
        <v>8</v>
      </c>
      <c r="AE15" s="38">
        <v>15</v>
      </c>
      <c r="AF15" s="489">
        <f t="shared" si="3"/>
        <v>23</v>
      </c>
      <c r="AG15" s="488"/>
    </row>
    <row r="16" spans="1:36" x14ac:dyDescent="0.15">
      <c r="A16" s="29"/>
      <c r="B16" s="637"/>
      <c r="C16" s="637"/>
      <c r="H16" s="26"/>
      <c r="I16" s="29"/>
      <c r="J16" s="11"/>
      <c r="P16" s="26"/>
      <c r="Q16" s="436"/>
      <c r="R16" s="45"/>
      <c r="S16" s="186"/>
      <c r="V16" s="32"/>
      <c r="W16" s="36"/>
      <c r="X16" s="36"/>
      <c r="Y16" s="36"/>
      <c r="Z16" s="37"/>
      <c r="AA16" s="37"/>
      <c r="AB16" s="37"/>
      <c r="AC16" s="37"/>
      <c r="AD16" s="38"/>
      <c r="AE16" s="38"/>
      <c r="AF16" s="489"/>
      <c r="AG16" s="35"/>
    </row>
    <row r="17" spans="1:33" x14ac:dyDescent="0.15">
      <c r="A17" s="159" t="s">
        <v>71</v>
      </c>
      <c r="B17" s="642"/>
      <c r="C17" s="642"/>
      <c r="D17" s="160"/>
      <c r="E17" s="160"/>
      <c r="F17" s="160"/>
      <c r="H17" s="26"/>
      <c r="I17" s="29"/>
      <c r="J17" s="11"/>
      <c r="P17" s="26"/>
      <c r="Q17" s="436"/>
      <c r="U17" s="25"/>
      <c r="V17" s="25"/>
      <c r="W17" s="42"/>
      <c r="X17" s="42"/>
      <c r="Y17" s="42"/>
      <c r="Z17" s="42"/>
      <c r="AA17" s="42"/>
      <c r="AB17" s="42"/>
      <c r="AC17" s="42"/>
      <c r="AD17" s="42"/>
      <c r="AE17" s="42"/>
      <c r="AF17" s="489"/>
      <c r="AG17" s="25"/>
    </row>
    <row r="18" spans="1:33" x14ac:dyDescent="0.15">
      <c r="A18" s="159">
        <v>40</v>
      </c>
      <c r="B18" s="642"/>
      <c r="C18" s="642"/>
      <c r="D18" s="160"/>
      <c r="E18" s="160"/>
      <c r="F18" s="160"/>
      <c r="G18" s="3"/>
      <c r="H18" s="3"/>
      <c r="I18" s="43"/>
      <c r="J18" s="15"/>
      <c r="K18" s="3"/>
      <c r="L18" s="3"/>
      <c r="M18" s="3"/>
      <c r="N18" s="3"/>
      <c r="O18" s="3"/>
      <c r="P18" s="3"/>
      <c r="Q18" s="437"/>
      <c r="R18" s="3"/>
      <c r="S18" s="161"/>
      <c r="T18" s="25"/>
      <c r="U18" s="25"/>
      <c r="V18" s="25"/>
      <c r="W18" s="42"/>
      <c r="X18" s="42"/>
      <c r="Y18" s="42"/>
      <c r="Z18" s="42"/>
      <c r="AA18" s="42"/>
      <c r="AB18" s="42"/>
      <c r="AC18" s="42"/>
      <c r="AD18" s="42"/>
      <c r="AE18" s="42"/>
      <c r="AF18" s="489"/>
      <c r="AG18" s="25"/>
    </row>
    <row r="19" spans="1:33" x14ac:dyDescent="0.15">
      <c r="A19" s="29"/>
      <c r="B19" s="637"/>
      <c r="C19" s="637"/>
      <c r="G19" s="3"/>
      <c r="H19" s="3"/>
      <c r="I19" s="43"/>
      <c r="J19" s="15"/>
      <c r="K19" s="3"/>
      <c r="L19" s="3"/>
      <c r="M19" s="3"/>
      <c r="N19" s="3"/>
      <c r="O19" s="3"/>
      <c r="P19" s="3"/>
      <c r="Q19" s="437"/>
      <c r="R19" s="3"/>
      <c r="S19" s="161"/>
      <c r="T19" s="25"/>
      <c r="U19" s="25"/>
      <c r="V19" s="25"/>
      <c r="W19" s="42"/>
      <c r="X19" s="42"/>
      <c r="Y19" s="42"/>
      <c r="Z19" s="42"/>
      <c r="AA19" s="42"/>
      <c r="AB19" s="42"/>
      <c r="AC19" s="42"/>
      <c r="AD19" s="42"/>
      <c r="AE19" s="42"/>
      <c r="AF19" s="489"/>
      <c r="AG19" s="25"/>
    </row>
    <row r="20" spans="1:33" x14ac:dyDescent="0.15">
      <c r="A20" s="29"/>
      <c r="B20" s="637"/>
      <c r="C20" s="637"/>
      <c r="G20" s="3"/>
      <c r="H20" s="3"/>
      <c r="I20" s="43"/>
      <c r="J20" s="15"/>
      <c r="K20" s="3"/>
      <c r="L20" s="3"/>
      <c r="M20" s="3"/>
      <c r="N20" s="3"/>
      <c r="O20" s="3"/>
      <c r="P20" s="3"/>
      <c r="Q20" s="437"/>
      <c r="R20" s="3"/>
      <c r="S20" s="161"/>
      <c r="T20" s="25"/>
      <c r="U20" s="25"/>
      <c r="V20" s="25"/>
      <c r="W20" s="42"/>
      <c r="X20" s="42"/>
      <c r="Y20" s="42"/>
      <c r="Z20" s="42"/>
      <c r="AA20" s="42"/>
      <c r="AB20" s="42"/>
      <c r="AC20" s="42"/>
      <c r="AD20" s="42"/>
      <c r="AE20" s="42"/>
      <c r="AF20" s="489"/>
      <c r="AG20" s="25"/>
    </row>
    <row r="21" spans="1:33" ht="12" thickBot="1" x14ac:dyDescent="0.25">
      <c r="A21" s="2"/>
      <c r="B21" s="13" t="s">
        <v>75</v>
      </c>
      <c r="C21" s="14">
        <v>43156</v>
      </c>
      <c r="D21" s="12" t="s">
        <v>60</v>
      </c>
      <c r="E21" s="12">
        <v>2</v>
      </c>
      <c r="F21" s="12" t="s">
        <v>4</v>
      </c>
      <c r="G21" s="15" t="s">
        <v>73</v>
      </c>
      <c r="H21" s="16"/>
      <c r="I21" s="2"/>
      <c r="J21" s="607" t="s">
        <v>85</v>
      </c>
      <c r="K21" s="607"/>
      <c r="L21" s="607"/>
      <c r="M21" s="607"/>
      <c r="N21" s="607"/>
      <c r="O21" s="607"/>
      <c r="P21" s="16"/>
      <c r="Q21" s="434"/>
      <c r="R21" s="17"/>
      <c r="S21" s="167"/>
      <c r="T21" s="2"/>
      <c r="U21" s="607" t="s">
        <v>66</v>
      </c>
      <c r="V21" s="607"/>
      <c r="W21" s="607"/>
      <c r="X21" s="607"/>
      <c r="Y21" s="607"/>
      <c r="AF21" s="489"/>
      <c r="AG21" s="25"/>
    </row>
    <row r="22" spans="1:33" ht="15" customHeight="1" thickBot="1" x14ac:dyDescent="0.2">
      <c r="A22" s="9"/>
      <c r="B22" s="602" t="s">
        <v>58</v>
      </c>
      <c r="C22" s="602"/>
      <c r="D22" s="602"/>
      <c r="E22" s="18"/>
      <c r="F22" s="9" t="s">
        <v>8</v>
      </c>
      <c r="G22" s="19" t="s">
        <v>74</v>
      </c>
      <c r="H22" s="20"/>
      <c r="I22" s="9"/>
      <c r="J22" s="602" t="s">
        <v>58</v>
      </c>
      <c r="K22" s="602"/>
      <c r="L22" s="18"/>
      <c r="M22" s="21" t="s">
        <v>44</v>
      </c>
      <c r="N22" s="21"/>
      <c r="O22" s="21"/>
      <c r="P22" s="22"/>
      <c r="Q22" s="435"/>
      <c r="R22" s="23" t="s">
        <v>88</v>
      </c>
      <c r="S22" s="168" t="s">
        <v>57</v>
      </c>
      <c r="T22" s="18" t="s">
        <v>5</v>
      </c>
      <c r="U22" s="18" t="s">
        <v>6</v>
      </c>
      <c r="V22" s="39" t="s">
        <v>67</v>
      </c>
      <c r="W22" s="641" t="s">
        <v>82</v>
      </c>
      <c r="X22" s="641"/>
      <c r="Y22" s="640"/>
      <c r="Z22" s="639" t="s">
        <v>81</v>
      </c>
      <c r="AA22" s="641"/>
      <c r="AB22" s="641"/>
      <c r="AC22" s="640"/>
      <c r="AD22" s="639" t="s">
        <v>87</v>
      </c>
      <c r="AE22" s="640"/>
      <c r="AF22" s="489"/>
      <c r="AG22" s="25"/>
    </row>
    <row r="23" spans="1:33" x14ac:dyDescent="0.2">
      <c r="A23" s="1" t="s">
        <v>68</v>
      </c>
      <c r="B23" s="637" t="s">
        <v>59</v>
      </c>
      <c r="C23" s="637"/>
      <c r="D23" s="1" t="s">
        <v>6</v>
      </c>
      <c r="H23" s="26"/>
      <c r="I23" s="1" t="s">
        <v>62</v>
      </c>
      <c r="J23" s="11" t="s">
        <v>59</v>
      </c>
      <c r="K23" s="1" t="s">
        <v>6</v>
      </c>
      <c r="L23" s="1" t="s">
        <v>64</v>
      </c>
      <c r="M23" s="1" t="s">
        <v>61</v>
      </c>
      <c r="N23" s="1" t="s">
        <v>63</v>
      </c>
      <c r="O23" s="1" t="s">
        <v>80</v>
      </c>
      <c r="P23" s="26"/>
      <c r="Q23" s="436"/>
      <c r="S23" s="27"/>
      <c r="V23" s="32" t="s">
        <v>64</v>
      </c>
      <c r="W23" s="32" t="s">
        <v>61</v>
      </c>
      <c r="X23" s="32" t="s">
        <v>46</v>
      </c>
      <c r="Y23" s="32" t="s">
        <v>65</v>
      </c>
      <c r="Z23" s="33" t="s">
        <v>64</v>
      </c>
      <c r="AA23" s="33" t="s">
        <v>63</v>
      </c>
      <c r="AB23" s="33" t="s">
        <v>46</v>
      </c>
      <c r="AC23" s="33" t="s">
        <v>65</v>
      </c>
      <c r="AD23" s="34" t="s">
        <v>84</v>
      </c>
      <c r="AE23" s="34" t="s">
        <v>83</v>
      </c>
      <c r="AF23" s="489" t="s">
        <v>7</v>
      </c>
      <c r="AG23" s="25"/>
    </row>
    <row r="24" spans="1:33" x14ac:dyDescent="0.2">
      <c r="A24" s="165">
        <v>50</v>
      </c>
      <c r="B24" s="637" t="s">
        <v>72</v>
      </c>
      <c r="C24" s="637"/>
      <c r="D24" s="1" t="s">
        <v>24</v>
      </c>
      <c r="F24" s="1" t="s">
        <v>15</v>
      </c>
      <c r="G24" s="35">
        <v>25</v>
      </c>
      <c r="H24" s="26"/>
      <c r="I24" s="101">
        <v>50</v>
      </c>
      <c r="J24" s="101" t="s">
        <v>72</v>
      </c>
      <c r="K24" s="102" t="s">
        <v>24</v>
      </c>
      <c r="L24" s="102" t="s">
        <v>31</v>
      </c>
      <c r="M24" s="44" t="s">
        <v>91</v>
      </c>
      <c r="N24" s="44" t="s">
        <v>90</v>
      </c>
      <c r="O24" s="44" t="s">
        <v>31</v>
      </c>
      <c r="P24" s="26"/>
      <c r="Q24" s="446">
        <v>25</v>
      </c>
      <c r="R24" s="180">
        <v>60</v>
      </c>
      <c r="S24" s="186">
        <v>10</v>
      </c>
      <c r="T24" s="29" t="s">
        <v>69</v>
      </c>
      <c r="U24" s="1" t="s">
        <v>12</v>
      </c>
      <c r="V24" s="45" t="s">
        <v>31</v>
      </c>
      <c r="W24" s="36">
        <v>7</v>
      </c>
      <c r="X24" s="36">
        <v>0</v>
      </c>
      <c r="Y24" s="36">
        <v>7</v>
      </c>
      <c r="Z24" s="158">
        <v>0</v>
      </c>
      <c r="AA24" s="37">
        <v>0</v>
      </c>
      <c r="AB24" s="37">
        <v>0</v>
      </c>
      <c r="AC24" s="37">
        <v>0</v>
      </c>
      <c r="AD24" s="38">
        <f>Y24+AC24</f>
        <v>7</v>
      </c>
      <c r="AE24" s="38">
        <v>15</v>
      </c>
      <c r="AF24" s="490">
        <f>AD24+AE24</f>
        <v>22</v>
      </c>
      <c r="AG24" s="488"/>
    </row>
    <row r="25" spans="1:33" x14ac:dyDescent="0.2">
      <c r="A25" s="165">
        <v>50</v>
      </c>
      <c r="B25" s="637" t="s">
        <v>51</v>
      </c>
      <c r="C25" s="637"/>
      <c r="D25" s="165" t="s">
        <v>53</v>
      </c>
      <c r="F25" s="1" t="s">
        <v>29</v>
      </c>
      <c r="G25" s="35">
        <v>20</v>
      </c>
      <c r="H25" s="26"/>
      <c r="I25" s="101">
        <v>50</v>
      </c>
      <c r="J25" s="101" t="s">
        <v>51</v>
      </c>
      <c r="K25" s="101" t="s">
        <v>53</v>
      </c>
      <c r="L25" s="102" t="s">
        <v>32</v>
      </c>
      <c r="M25" s="44" t="s">
        <v>90</v>
      </c>
      <c r="N25" s="102" t="s">
        <v>47</v>
      </c>
      <c r="O25" s="44" t="s">
        <v>32</v>
      </c>
      <c r="P25" s="26"/>
      <c r="Q25" s="446">
        <v>0</v>
      </c>
      <c r="R25" s="180">
        <v>60</v>
      </c>
      <c r="S25" s="186">
        <v>0</v>
      </c>
      <c r="T25" s="29" t="s">
        <v>70</v>
      </c>
      <c r="U25" s="1" t="s">
        <v>13</v>
      </c>
      <c r="V25" s="45" t="s">
        <v>56</v>
      </c>
      <c r="W25" s="36">
        <v>0</v>
      </c>
      <c r="X25" s="36">
        <v>0</v>
      </c>
      <c r="Y25" s="36">
        <v>0</v>
      </c>
      <c r="Z25" s="158">
        <v>0</v>
      </c>
      <c r="AA25" s="37">
        <v>0</v>
      </c>
      <c r="AB25" s="37">
        <v>0</v>
      </c>
      <c r="AC25" s="37">
        <v>0</v>
      </c>
      <c r="AD25" s="38">
        <f t="shared" ref="AD25:AD26" si="4">Y25+AC25</f>
        <v>0</v>
      </c>
      <c r="AE25" s="38">
        <v>0</v>
      </c>
      <c r="AF25" s="490">
        <f t="shared" ref="AF25:AF26" si="5">AD25+AE25</f>
        <v>0</v>
      </c>
      <c r="AG25" s="488"/>
    </row>
    <row r="26" spans="1:33" x14ac:dyDescent="0.2">
      <c r="A26" s="165">
        <v>50</v>
      </c>
      <c r="B26" s="637" t="s">
        <v>21</v>
      </c>
      <c r="C26" s="637"/>
      <c r="D26" s="1" t="s">
        <v>22</v>
      </c>
      <c r="F26" s="1" t="s">
        <v>15</v>
      </c>
      <c r="G26" s="35">
        <v>15</v>
      </c>
      <c r="H26" s="26"/>
      <c r="I26" s="101">
        <v>50</v>
      </c>
      <c r="J26" s="101" t="s">
        <v>21</v>
      </c>
      <c r="K26" s="102" t="s">
        <v>22</v>
      </c>
      <c r="L26" s="102" t="s">
        <v>33</v>
      </c>
      <c r="M26" s="44" t="s">
        <v>47</v>
      </c>
      <c r="N26" s="102" t="s">
        <v>55</v>
      </c>
      <c r="O26" s="28" t="s">
        <v>33</v>
      </c>
      <c r="P26" s="26"/>
      <c r="Q26" s="446">
        <v>0</v>
      </c>
      <c r="R26" s="180">
        <v>60</v>
      </c>
      <c r="S26" s="186">
        <v>0</v>
      </c>
      <c r="T26" s="29" t="s">
        <v>42</v>
      </c>
      <c r="U26" s="1" t="s">
        <v>14</v>
      </c>
      <c r="V26" s="45">
        <v>0</v>
      </c>
      <c r="W26" s="36">
        <v>0</v>
      </c>
      <c r="X26" s="36">
        <v>0</v>
      </c>
      <c r="Y26" s="36">
        <v>0</v>
      </c>
      <c r="Z26" s="158">
        <v>0</v>
      </c>
      <c r="AA26" s="37">
        <v>0</v>
      </c>
      <c r="AB26" s="37">
        <v>0</v>
      </c>
      <c r="AC26" s="37">
        <v>0</v>
      </c>
      <c r="AD26" s="38">
        <f t="shared" si="4"/>
        <v>0</v>
      </c>
      <c r="AE26" s="38">
        <v>0</v>
      </c>
      <c r="AF26" s="490">
        <f t="shared" si="5"/>
        <v>0</v>
      </c>
      <c r="AG26" s="488"/>
    </row>
    <row r="27" spans="1:33" x14ac:dyDescent="0.2">
      <c r="A27" s="165">
        <v>60</v>
      </c>
      <c r="B27" s="637" t="s">
        <v>69</v>
      </c>
      <c r="C27" s="637"/>
      <c r="D27" s="1" t="s">
        <v>12</v>
      </c>
      <c r="F27" s="1" t="s">
        <v>1</v>
      </c>
      <c r="G27" s="35">
        <v>25</v>
      </c>
      <c r="H27" s="26"/>
      <c r="I27" s="101">
        <v>60</v>
      </c>
      <c r="J27" s="101" t="s">
        <v>69</v>
      </c>
      <c r="K27" s="102" t="s">
        <v>12</v>
      </c>
      <c r="L27" s="102" t="s">
        <v>31</v>
      </c>
      <c r="M27" s="102" t="s">
        <v>47</v>
      </c>
      <c r="N27" s="44" t="s">
        <v>79</v>
      </c>
      <c r="O27" s="31" t="s">
        <v>31</v>
      </c>
      <c r="P27" s="26"/>
      <c r="Q27" s="446"/>
      <c r="R27" s="45"/>
      <c r="S27" s="186"/>
      <c r="V27" s="45"/>
      <c r="W27" s="36"/>
      <c r="X27" s="36"/>
      <c r="Y27" s="36"/>
      <c r="Z27" s="158"/>
      <c r="AA27" s="37"/>
      <c r="AB27" s="37"/>
      <c r="AC27" s="37"/>
      <c r="AD27" s="38"/>
      <c r="AE27" s="38"/>
      <c r="AF27" s="490"/>
      <c r="AG27" s="488"/>
    </row>
    <row r="28" spans="1:33" x14ac:dyDescent="0.2">
      <c r="A28" s="165">
        <v>60</v>
      </c>
      <c r="B28" s="637" t="s">
        <v>70</v>
      </c>
      <c r="C28" s="637"/>
      <c r="D28" s="1" t="s">
        <v>13</v>
      </c>
      <c r="F28" s="1" t="s">
        <v>15</v>
      </c>
      <c r="G28" s="35">
        <v>0</v>
      </c>
      <c r="H28" s="26"/>
      <c r="I28" s="101">
        <v>60</v>
      </c>
      <c r="J28" s="101" t="s">
        <v>70</v>
      </c>
      <c r="K28" s="102" t="s">
        <v>13</v>
      </c>
      <c r="L28" s="102">
        <v>0</v>
      </c>
      <c r="M28" s="102" t="s">
        <v>56</v>
      </c>
      <c r="N28" s="102" t="s">
        <v>79</v>
      </c>
      <c r="O28" s="31">
        <v>0</v>
      </c>
      <c r="P28" s="26"/>
      <c r="Q28" s="446">
        <v>25</v>
      </c>
      <c r="R28" s="447">
        <v>50</v>
      </c>
      <c r="S28" s="187">
        <v>25</v>
      </c>
      <c r="T28" s="101" t="s">
        <v>72</v>
      </c>
      <c r="U28" s="102" t="s">
        <v>24</v>
      </c>
      <c r="V28" s="45" t="s">
        <v>31</v>
      </c>
      <c r="W28" s="36">
        <v>7</v>
      </c>
      <c r="X28" s="36">
        <v>3</v>
      </c>
      <c r="Y28" s="36">
        <v>10</v>
      </c>
      <c r="Z28" s="158" t="s">
        <v>31</v>
      </c>
      <c r="AA28" s="37">
        <v>7</v>
      </c>
      <c r="AB28" s="37">
        <v>1</v>
      </c>
      <c r="AC28" s="37">
        <v>8</v>
      </c>
      <c r="AD28" s="38">
        <f t="shared" ref="AD28:AD32" si="6">Y28+AC28</f>
        <v>18</v>
      </c>
      <c r="AE28" s="38">
        <v>15</v>
      </c>
      <c r="AF28" s="490">
        <f t="shared" ref="AF28:AF32" si="7">AD28+AE28</f>
        <v>33</v>
      </c>
      <c r="AG28" s="488"/>
    </row>
    <row r="29" spans="1:33" x14ac:dyDescent="0.2">
      <c r="A29" s="165">
        <v>50</v>
      </c>
      <c r="B29" s="637" t="s">
        <v>19</v>
      </c>
      <c r="C29" s="637"/>
      <c r="D29" s="1" t="s">
        <v>43</v>
      </c>
      <c r="E29" s="29"/>
      <c r="F29" s="1" t="s">
        <v>96</v>
      </c>
      <c r="G29" s="35">
        <v>0</v>
      </c>
      <c r="H29" s="26"/>
      <c r="I29" s="101">
        <v>50</v>
      </c>
      <c r="J29" s="101" t="s">
        <v>19</v>
      </c>
      <c r="K29" s="102" t="s">
        <v>43</v>
      </c>
      <c r="L29" s="102">
        <v>0</v>
      </c>
      <c r="M29" s="102" t="s">
        <v>79</v>
      </c>
      <c r="N29" s="102" t="s">
        <v>79</v>
      </c>
      <c r="O29" s="28">
        <v>0</v>
      </c>
      <c r="P29" s="26"/>
      <c r="Q29" s="446">
        <v>20</v>
      </c>
      <c r="R29" s="180">
        <v>50</v>
      </c>
      <c r="S29" s="186">
        <v>20</v>
      </c>
      <c r="T29" s="29" t="s">
        <v>89</v>
      </c>
      <c r="U29" s="29" t="s">
        <v>53</v>
      </c>
      <c r="V29" s="45" t="s">
        <v>32</v>
      </c>
      <c r="W29" s="36">
        <v>5</v>
      </c>
      <c r="X29" s="36">
        <v>1</v>
      </c>
      <c r="Y29" s="36">
        <v>6</v>
      </c>
      <c r="Z29" s="158" t="s">
        <v>32</v>
      </c>
      <c r="AA29" s="37">
        <v>5</v>
      </c>
      <c r="AB29" s="37">
        <v>0</v>
      </c>
      <c r="AC29" s="37">
        <v>5</v>
      </c>
      <c r="AD29" s="38">
        <f t="shared" si="6"/>
        <v>11</v>
      </c>
      <c r="AE29" s="38">
        <v>13</v>
      </c>
      <c r="AF29" s="490">
        <f t="shared" si="7"/>
        <v>24</v>
      </c>
      <c r="AG29" s="488"/>
    </row>
    <row r="30" spans="1:33" x14ac:dyDescent="0.2">
      <c r="A30" s="165">
        <v>60</v>
      </c>
      <c r="B30" s="637" t="s">
        <v>42</v>
      </c>
      <c r="C30" s="637"/>
      <c r="D30" s="1" t="s">
        <v>14</v>
      </c>
      <c r="F30" s="1" t="s">
        <v>15</v>
      </c>
      <c r="G30" s="35">
        <v>0</v>
      </c>
      <c r="H30" s="26"/>
      <c r="I30" s="101">
        <v>60</v>
      </c>
      <c r="J30" s="101" t="s">
        <v>42</v>
      </c>
      <c r="K30" s="102" t="s">
        <v>14</v>
      </c>
      <c r="L30" s="102">
        <v>0</v>
      </c>
      <c r="M30" s="102" t="s">
        <v>79</v>
      </c>
      <c r="N30" s="102" t="s">
        <v>79</v>
      </c>
      <c r="O30" s="28">
        <v>0</v>
      </c>
      <c r="P30" s="26"/>
      <c r="Q30" s="446">
        <v>15</v>
      </c>
      <c r="R30" s="180">
        <v>50</v>
      </c>
      <c r="S30" s="186">
        <v>15</v>
      </c>
      <c r="T30" s="29" t="s">
        <v>21</v>
      </c>
      <c r="U30" s="1" t="s">
        <v>22</v>
      </c>
      <c r="V30" s="45" t="s">
        <v>33</v>
      </c>
      <c r="W30" s="36">
        <v>3</v>
      </c>
      <c r="X30" s="36">
        <v>0</v>
      </c>
      <c r="Y30" s="36">
        <v>3</v>
      </c>
      <c r="Z30" s="158" t="s">
        <v>33</v>
      </c>
      <c r="AA30" s="37">
        <v>3</v>
      </c>
      <c r="AB30" s="37">
        <v>0</v>
      </c>
      <c r="AC30" s="37">
        <v>5</v>
      </c>
      <c r="AD30" s="38">
        <f t="shared" si="6"/>
        <v>8</v>
      </c>
      <c r="AE30" s="38">
        <v>11</v>
      </c>
      <c r="AF30" s="490">
        <f t="shared" si="7"/>
        <v>19</v>
      </c>
      <c r="AG30" s="488"/>
    </row>
    <row r="31" spans="1:33" x14ac:dyDescent="0.15">
      <c r="A31" s="165">
        <v>50</v>
      </c>
      <c r="B31" s="637" t="s">
        <v>16</v>
      </c>
      <c r="C31" s="637"/>
      <c r="D31" s="1" t="s">
        <v>17</v>
      </c>
      <c r="F31" s="1" t="s">
        <v>18</v>
      </c>
      <c r="G31" s="35">
        <v>0</v>
      </c>
      <c r="H31" s="26"/>
      <c r="I31" s="101">
        <v>50</v>
      </c>
      <c r="J31" s="101" t="s">
        <v>16</v>
      </c>
      <c r="K31" s="102" t="s">
        <v>17</v>
      </c>
      <c r="L31" s="102">
        <v>0</v>
      </c>
      <c r="M31" s="102" t="s">
        <v>79</v>
      </c>
      <c r="N31" s="102" t="s">
        <v>79</v>
      </c>
      <c r="O31" s="28">
        <v>0</v>
      </c>
      <c r="P31" s="26"/>
      <c r="Q31" s="446">
        <v>0</v>
      </c>
      <c r="R31" s="180">
        <v>50</v>
      </c>
      <c r="S31" s="186">
        <v>0</v>
      </c>
      <c r="T31" s="29" t="s">
        <v>19</v>
      </c>
      <c r="U31" s="1" t="s">
        <v>43</v>
      </c>
      <c r="V31" s="45">
        <v>0</v>
      </c>
      <c r="W31" s="36">
        <v>0</v>
      </c>
      <c r="X31" s="36">
        <v>0</v>
      </c>
      <c r="Y31" s="36">
        <v>0</v>
      </c>
      <c r="Z31" s="158">
        <v>0</v>
      </c>
      <c r="AA31" s="37">
        <v>0</v>
      </c>
      <c r="AB31" s="37">
        <v>0</v>
      </c>
      <c r="AC31" s="37">
        <v>0</v>
      </c>
      <c r="AD31" s="38">
        <f t="shared" si="6"/>
        <v>0</v>
      </c>
      <c r="AE31" s="38"/>
      <c r="AF31" s="490">
        <f t="shared" si="7"/>
        <v>0</v>
      </c>
      <c r="AG31" s="488"/>
    </row>
    <row r="32" spans="1:33" x14ac:dyDescent="0.15">
      <c r="A32" s="29">
        <v>50</v>
      </c>
      <c r="B32" s="637"/>
      <c r="C32" s="637"/>
      <c r="G32" s="35"/>
      <c r="H32" s="26"/>
      <c r="I32" s="29"/>
      <c r="J32" s="35"/>
      <c r="P32" s="26"/>
      <c r="Q32" s="446">
        <v>0</v>
      </c>
      <c r="R32" s="180">
        <v>50</v>
      </c>
      <c r="S32" s="186">
        <v>0</v>
      </c>
      <c r="T32" s="29" t="s">
        <v>16</v>
      </c>
      <c r="U32" s="1" t="s">
        <v>17</v>
      </c>
      <c r="V32" s="45">
        <v>0</v>
      </c>
      <c r="W32" s="36">
        <v>0</v>
      </c>
      <c r="X32" s="36">
        <v>0</v>
      </c>
      <c r="Y32" s="36">
        <v>0</v>
      </c>
      <c r="Z32" s="158">
        <v>0</v>
      </c>
      <c r="AA32" s="37">
        <v>0</v>
      </c>
      <c r="AB32" s="37">
        <v>0</v>
      </c>
      <c r="AC32" s="37">
        <v>0</v>
      </c>
      <c r="AD32" s="38">
        <f t="shared" si="6"/>
        <v>0</v>
      </c>
      <c r="AE32" s="38"/>
      <c r="AF32" s="490">
        <f t="shared" si="7"/>
        <v>0</v>
      </c>
      <c r="AG32" s="488"/>
    </row>
    <row r="33" spans="1:33" x14ac:dyDescent="0.15">
      <c r="G33" s="35"/>
      <c r="H33" s="26"/>
      <c r="I33" s="29"/>
      <c r="J33" s="29"/>
      <c r="P33" s="26"/>
      <c r="Q33" s="446"/>
      <c r="R33" s="180"/>
      <c r="S33" s="186"/>
      <c r="T33" s="29"/>
      <c r="V33" s="45"/>
      <c r="W33" s="36"/>
      <c r="X33" s="36"/>
      <c r="Y33" s="36"/>
      <c r="Z33" s="158"/>
      <c r="AA33" s="37"/>
      <c r="AB33" s="37"/>
      <c r="AC33" s="37"/>
      <c r="AD33" s="38"/>
      <c r="AE33" s="38"/>
      <c r="AF33" s="490"/>
      <c r="AG33" s="488"/>
    </row>
    <row r="34" spans="1:33" x14ac:dyDescent="0.2">
      <c r="A34" s="29">
        <v>40</v>
      </c>
      <c r="B34" s="637" t="s">
        <v>51</v>
      </c>
      <c r="C34" s="637"/>
      <c r="D34" s="1" t="s">
        <v>52</v>
      </c>
      <c r="F34" s="1" t="s">
        <v>29</v>
      </c>
      <c r="G34" s="35">
        <v>25</v>
      </c>
      <c r="H34" s="26"/>
      <c r="I34" s="101">
        <v>40</v>
      </c>
      <c r="J34" s="101" t="s">
        <v>51</v>
      </c>
      <c r="K34" s="102" t="s">
        <v>52</v>
      </c>
      <c r="L34" s="102" t="s">
        <v>31</v>
      </c>
      <c r="M34" s="102" t="s">
        <v>90</v>
      </c>
      <c r="N34" s="102" t="s">
        <v>79</v>
      </c>
      <c r="O34" s="102" t="s">
        <v>31</v>
      </c>
      <c r="P34" s="26"/>
      <c r="Q34" s="446">
        <v>25</v>
      </c>
      <c r="R34" s="180">
        <v>40</v>
      </c>
      <c r="S34" s="186">
        <v>25</v>
      </c>
      <c r="T34" s="29" t="s">
        <v>51</v>
      </c>
      <c r="U34" s="1" t="s">
        <v>52</v>
      </c>
      <c r="V34" s="45" t="s">
        <v>31</v>
      </c>
      <c r="W34" s="36">
        <v>7</v>
      </c>
      <c r="X34" s="36">
        <v>1</v>
      </c>
      <c r="Y34" s="36">
        <v>8</v>
      </c>
      <c r="Z34" s="158">
        <v>0</v>
      </c>
      <c r="AA34" s="37"/>
      <c r="AB34" s="37"/>
      <c r="AC34" s="37">
        <v>0</v>
      </c>
      <c r="AD34" s="38">
        <f>AC34+Y34</f>
        <v>8</v>
      </c>
      <c r="AE34" s="38">
        <v>15</v>
      </c>
      <c r="AF34" s="490">
        <f>AD34+AE34</f>
        <v>23</v>
      </c>
      <c r="AG34" s="488"/>
    </row>
    <row r="35" spans="1:33" x14ac:dyDescent="0.2">
      <c r="A35" s="29">
        <v>40</v>
      </c>
      <c r="B35" s="29" t="s">
        <v>25</v>
      </c>
      <c r="C35" s="29"/>
      <c r="D35" s="1" t="s">
        <v>26</v>
      </c>
      <c r="F35" s="1" t="s">
        <v>30</v>
      </c>
      <c r="G35" s="35">
        <v>0</v>
      </c>
      <c r="H35" s="26"/>
      <c r="I35" s="101">
        <v>40</v>
      </c>
      <c r="J35" s="101" t="s">
        <v>25</v>
      </c>
      <c r="K35" s="102" t="s">
        <v>26</v>
      </c>
      <c r="L35" s="102" t="s">
        <v>32</v>
      </c>
      <c r="M35" s="102" t="s">
        <v>79</v>
      </c>
      <c r="N35" s="102" t="s">
        <v>79</v>
      </c>
      <c r="O35" s="102">
        <v>0</v>
      </c>
      <c r="P35" s="26"/>
      <c r="Q35" s="446">
        <v>0</v>
      </c>
      <c r="R35" s="180">
        <v>40</v>
      </c>
      <c r="S35" s="186">
        <v>0</v>
      </c>
      <c r="T35" s="29" t="s">
        <v>25</v>
      </c>
      <c r="U35" s="1" t="s">
        <v>26</v>
      </c>
      <c r="V35" s="45"/>
      <c r="W35" s="36"/>
      <c r="X35" s="36"/>
      <c r="Y35" s="36">
        <v>0</v>
      </c>
      <c r="Z35" s="158"/>
      <c r="AA35" s="37"/>
      <c r="AB35" s="37"/>
      <c r="AC35" s="37">
        <v>0</v>
      </c>
      <c r="AD35" s="38">
        <f t="shared" ref="AD35" si="8">Y35+AC35</f>
        <v>0</v>
      </c>
      <c r="AE35" s="38"/>
      <c r="AF35" s="490">
        <f t="shared" ref="AF35" si="9">AD35+AE35</f>
        <v>0</v>
      </c>
      <c r="AG35" s="488"/>
    </row>
    <row r="36" spans="1:33" x14ac:dyDescent="0.15">
      <c r="A36" s="29"/>
      <c r="B36" s="637"/>
      <c r="C36" s="637"/>
      <c r="G36" s="35"/>
      <c r="H36" s="26"/>
      <c r="I36" s="29"/>
      <c r="J36" s="11"/>
      <c r="P36" s="26"/>
      <c r="Q36" s="446"/>
      <c r="R36" s="45"/>
      <c r="S36" s="186"/>
      <c r="V36" s="45"/>
      <c r="W36" s="36"/>
      <c r="X36" s="36"/>
      <c r="Y36" s="36"/>
      <c r="Z36" s="158"/>
      <c r="AA36" s="37"/>
      <c r="AB36" s="37"/>
      <c r="AC36" s="37"/>
      <c r="AD36" s="38"/>
      <c r="AE36" s="38"/>
      <c r="AF36" s="489"/>
      <c r="AG36" s="25"/>
    </row>
    <row r="37" spans="1:33" x14ac:dyDescent="0.15">
      <c r="A37" s="29" t="s">
        <v>71</v>
      </c>
      <c r="B37" s="637" t="s">
        <v>76</v>
      </c>
      <c r="C37" s="637"/>
      <c r="D37" s="1" t="s">
        <v>77</v>
      </c>
      <c r="F37" s="1" t="s">
        <v>29</v>
      </c>
      <c r="G37" s="25" t="s">
        <v>10</v>
      </c>
      <c r="H37" s="26"/>
      <c r="I37" s="29"/>
      <c r="J37" s="11"/>
      <c r="P37" s="26"/>
      <c r="Q37" s="436"/>
      <c r="R37" s="45"/>
      <c r="S37" s="186"/>
      <c r="V37" s="45"/>
      <c r="W37" s="36"/>
      <c r="X37" s="36"/>
      <c r="Y37" s="36"/>
      <c r="Z37" s="158"/>
      <c r="AA37" s="37"/>
      <c r="AB37" s="37"/>
      <c r="AC37" s="37"/>
      <c r="AD37" s="38"/>
      <c r="AE37" s="38"/>
      <c r="AF37" s="489"/>
      <c r="AG37" s="25"/>
    </row>
    <row r="38" spans="1:33" x14ac:dyDescent="0.15">
      <c r="A38" s="29">
        <v>40</v>
      </c>
      <c r="B38" s="637"/>
      <c r="C38" s="637"/>
      <c r="H38" s="26"/>
      <c r="I38" s="29"/>
      <c r="J38" s="11"/>
      <c r="P38" s="26"/>
      <c r="Q38" s="436"/>
      <c r="R38" s="45"/>
      <c r="S38" s="186"/>
      <c r="V38" s="45"/>
      <c r="W38" s="36"/>
      <c r="X38" s="36"/>
      <c r="Y38" s="36"/>
      <c r="Z38" s="158"/>
      <c r="AA38" s="37"/>
      <c r="AB38" s="37"/>
      <c r="AC38" s="37"/>
      <c r="AD38" s="38"/>
      <c r="AE38" s="38"/>
      <c r="AF38" s="489"/>
      <c r="AG38" s="25"/>
    </row>
    <row r="39" spans="1:33" x14ac:dyDescent="0.15">
      <c r="A39" s="29"/>
      <c r="B39" s="612"/>
      <c r="C39" s="612"/>
      <c r="D39" s="3"/>
      <c r="E39" s="3"/>
      <c r="F39" s="3"/>
      <c r="G39" s="3"/>
      <c r="H39" s="3"/>
      <c r="I39" s="43"/>
      <c r="J39" s="15"/>
      <c r="K39" s="3"/>
      <c r="L39" s="3"/>
      <c r="M39" s="3"/>
      <c r="N39" s="3"/>
      <c r="O39" s="3"/>
      <c r="P39" s="3"/>
      <c r="Q39" s="3"/>
      <c r="R39" s="3"/>
      <c r="S39" s="161"/>
      <c r="T39" s="3"/>
      <c r="U39" s="3"/>
      <c r="V39" s="3"/>
      <c r="W39" s="46"/>
      <c r="X39" s="46"/>
      <c r="Y39" s="46"/>
      <c r="Z39" s="46"/>
      <c r="AA39" s="46"/>
      <c r="AB39" s="46"/>
      <c r="AC39" s="46"/>
      <c r="AD39" s="46"/>
      <c r="AE39" s="46"/>
      <c r="AF39" s="491"/>
      <c r="AG39" s="3"/>
    </row>
    <row r="40" spans="1:33" x14ac:dyDescent="0.15">
      <c r="A40" s="29"/>
      <c r="B40" s="612"/>
      <c r="C40" s="612"/>
      <c r="D40" s="3"/>
      <c r="E40" s="3"/>
      <c r="F40" s="3"/>
      <c r="G40" s="3"/>
      <c r="H40" s="3"/>
      <c r="I40" s="43"/>
      <c r="J40" s="15"/>
      <c r="K40" s="3"/>
      <c r="L40" s="3"/>
      <c r="M40" s="3"/>
      <c r="N40" s="3"/>
      <c r="O40" s="3"/>
      <c r="P40" s="3"/>
      <c r="Q40" s="3"/>
      <c r="R40" s="3"/>
      <c r="S40" s="161"/>
      <c r="T40" s="3"/>
      <c r="U40" s="3"/>
      <c r="V40" s="3"/>
      <c r="W40" s="46"/>
      <c r="X40" s="46"/>
      <c r="Y40" s="46"/>
      <c r="Z40" s="46"/>
      <c r="AA40" s="46"/>
      <c r="AB40" s="46"/>
      <c r="AC40" s="46"/>
      <c r="AD40" s="46"/>
      <c r="AE40" s="46"/>
      <c r="AF40" s="3"/>
      <c r="AG40" s="3"/>
    </row>
    <row r="41" spans="1:33" x14ac:dyDescent="0.15">
      <c r="H41" s="3"/>
      <c r="I41" s="43"/>
      <c r="J41" s="15"/>
      <c r="K41" s="3"/>
      <c r="L41" s="3"/>
      <c r="M41" s="3"/>
      <c r="N41" s="3"/>
      <c r="O41" s="3"/>
      <c r="P41" s="3"/>
      <c r="Q41" s="3"/>
      <c r="R41" s="3"/>
      <c r="S41" s="161"/>
      <c r="T41" s="3"/>
      <c r="U41" s="3"/>
      <c r="V41" s="3"/>
      <c r="W41" s="46"/>
      <c r="X41" s="46"/>
      <c r="Y41" s="46"/>
      <c r="Z41" s="46"/>
      <c r="AA41" s="46"/>
      <c r="AB41" s="46"/>
      <c r="AC41" s="46"/>
      <c r="AD41" s="46"/>
      <c r="AE41" s="46"/>
      <c r="AF41" s="3"/>
      <c r="AG41" s="3"/>
    </row>
    <row r="42" spans="1:33" x14ac:dyDescent="0.15">
      <c r="H42" s="3"/>
      <c r="I42" s="43"/>
      <c r="J42" s="15"/>
      <c r="K42" s="3"/>
      <c r="L42" s="3"/>
      <c r="M42" s="3"/>
      <c r="N42" s="3"/>
      <c r="O42" s="3"/>
      <c r="P42" s="3"/>
      <c r="Q42" s="3"/>
      <c r="R42" s="3"/>
      <c r="S42" s="161"/>
      <c r="T42" s="3"/>
      <c r="U42" s="3"/>
      <c r="V42" s="3"/>
      <c r="W42" s="46"/>
      <c r="X42" s="46"/>
      <c r="Y42" s="46"/>
      <c r="Z42" s="46"/>
      <c r="AA42" s="46"/>
      <c r="AB42" s="46"/>
      <c r="AC42" s="46"/>
      <c r="AD42" s="46"/>
      <c r="AE42" s="46"/>
      <c r="AF42" s="3"/>
      <c r="AG42" s="3"/>
    </row>
    <row r="43" spans="1:33" x14ac:dyDescent="0.15">
      <c r="H43" s="3"/>
      <c r="I43" s="43"/>
      <c r="J43" s="15"/>
      <c r="K43" s="3"/>
      <c r="L43" s="3"/>
      <c r="M43" s="3"/>
      <c r="N43" s="3"/>
      <c r="O43" s="3"/>
      <c r="P43" s="3"/>
      <c r="Q43" s="3"/>
      <c r="R43" s="3"/>
      <c r="S43" s="161"/>
      <c r="T43" s="3"/>
      <c r="U43" s="3"/>
      <c r="V43" s="3"/>
      <c r="W43" s="46"/>
      <c r="X43" s="46"/>
      <c r="Y43" s="46"/>
      <c r="Z43" s="46"/>
      <c r="AA43" s="46"/>
      <c r="AB43" s="46"/>
      <c r="AC43" s="46"/>
      <c r="AD43" s="46"/>
      <c r="AE43" s="46"/>
      <c r="AF43" s="3"/>
      <c r="AG43" s="3"/>
    </row>
    <row r="44" spans="1:33" x14ac:dyDescent="0.15">
      <c r="H44" s="3"/>
      <c r="I44" s="43"/>
      <c r="J44" s="15"/>
      <c r="K44" s="3"/>
      <c r="L44" s="3"/>
      <c r="M44" s="3"/>
      <c r="N44" s="3"/>
      <c r="O44" s="3"/>
      <c r="P44" s="3"/>
      <c r="Q44" s="3"/>
      <c r="R44" s="3"/>
      <c r="S44" s="161"/>
      <c r="T44" s="3"/>
      <c r="U44" s="3"/>
      <c r="V44" s="3"/>
      <c r="W44" s="46"/>
      <c r="X44" s="46"/>
      <c r="Y44" s="46"/>
      <c r="Z44" s="46"/>
      <c r="AA44" s="46"/>
      <c r="AB44" s="46"/>
      <c r="AC44" s="46"/>
      <c r="AD44" s="46"/>
      <c r="AE44" s="46"/>
      <c r="AF44" s="3"/>
      <c r="AG44" s="3"/>
    </row>
    <row r="45" spans="1:33" x14ac:dyDescent="0.15">
      <c r="H45" s="3"/>
      <c r="I45" s="43"/>
      <c r="J45" s="15"/>
      <c r="K45" s="3"/>
      <c r="L45" s="3"/>
      <c r="M45" s="3"/>
      <c r="N45" s="3"/>
      <c r="O45" s="3"/>
      <c r="P45" s="3"/>
      <c r="Q45" s="3"/>
      <c r="R45" s="3"/>
      <c r="S45" s="161"/>
      <c r="T45" s="3"/>
      <c r="U45" s="3"/>
      <c r="V45" s="3"/>
      <c r="W45" s="46"/>
      <c r="X45" s="46"/>
      <c r="Y45" s="46"/>
      <c r="Z45" s="46"/>
      <c r="AA45" s="46"/>
      <c r="AB45" s="46"/>
      <c r="AC45" s="46"/>
      <c r="AD45" s="46"/>
      <c r="AE45" s="46"/>
      <c r="AF45" s="3"/>
      <c r="AG45" s="3"/>
    </row>
    <row r="46" spans="1:33" x14ac:dyDescent="0.15">
      <c r="H46" s="3"/>
      <c r="I46" s="43"/>
      <c r="J46" s="15"/>
      <c r="K46" s="3"/>
      <c r="L46" s="3"/>
      <c r="M46" s="3"/>
      <c r="N46" s="3"/>
      <c r="O46" s="3"/>
      <c r="P46" s="3"/>
      <c r="Q46" s="3"/>
      <c r="R46" s="3"/>
      <c r="S46" s="161"/>
      <c r="T46" s="3"/>
      <c r="U46" s="3"/>
      <c r="V46" s="3"/>
      <c r="W46" s="46"/>
      <c r="X46" s="46"/>
      <c r="Y46" s="46"/>
      <c r="Z46" s="46"/>
      <c r="AA46" s="46"/>
      <c r="AB46" s="46"/>
      <c r="AC46" s="46"/>
      <c r="AD46" s="46"/>
      <c r="AE46" s="46"/>
      <c r="AF46" s="3"/>
      <c r="AG46" s="3"/>
    </row>
    <row r="47" spans="1:33" x14ac:dyDescent="0.2">
      <c r="H47" s="3"/>
      <c r="I47" s="43"/>
      <c r="J47" s="15"/>
      <c r="K47" s="3"/>
      <c r="L47" s="3"/>
      <c r="M47" s="3"/>
      <c r="N47" s="3"/>
      <c r="O47" s="3"/>
      <c r="P47" s="3"/>
      <c r="Q47" s="3"/>
      <c r="R47" s="3"/>
      <c r="S47" s="161"/>
      <c r="T47" s="3"/>
      <c r="U47" s="3"/>
      <c r="V47" s="3"/>
      <c r="W47" s="46"/>
      <c r="X47" s="46"/>
      <c r="Y47" s="46"/>
      <c r="Z47" s="46"/>
      <c r="AA47" s="46"/>
      <c r="AB47" s="46"/>
      <c r="AC47" s="46"/>
      <c r="AD47" s="46"/>
      <c r="AE47" s="46"/>
      <c r="AF47" s="3"/>
      <c r="AG47" s="3"/>
    </row>
    <row r="48" spans="1:33" x14ac:dyDescent="0.2">
      <c r="H48" s="3"/>
      <c r="I48" s="43"/>
      <c r="J48" s="15"/>
      <c r="K48" s="3"/>
      <c r="L48" s="3"/>
      <c r="M48" s="3"/>
      <c r="N48" s="3"/>
      <c r="O48" s="3"/>
      <c r="P48" s="3"/>
      <c r="Q48" s="3"/>
      <c r="R48" s="3"/>
      <c r="S48" s="161"/>
      <c r="T48" s="3"/>
      <c r="U48" s="3"/>
      <c r="V48" s="3"/>
      <c r="W48" s="46"/>
      <c r="X48" s="46"/>
      <c r="Y48" s="46"/>
      <c r="Z48" s="46"/>
      <c r="AA48" s="46"/>
      <c r="AB48" s="46"/>
      <c r="AC48" s="46"/>
      <c r="AD48" s="46"/>
      <c r="AE48" s="46"/>
      <c r="AF48" s="3"/>
      <c r="AG48" s="3"/>
    </row>
    <row r="49" spans="2:33" x14ac:dyDescent="0.2">
      <c r="H49" s="3"/>
      <c r="I49" s="43"/>
      <c r="J49" s="15"/>
      <c r="K49" s="3"/>
      <c r="L49" s="3"/>
      <c r="M49" s="3"/>
      <c r="N49" s="3"/>
      <c r="O49" s="3"/>
      <c r="P49" s="3"/>
      <c r="Q49" s="3"/>
      <c r="R49" s="3"/>
      <c r="S49" s="161"/>
      <c r="T49" s="3"/>
      <c r="U49" s="3"/>
      <c r="V49" s="3"/>
      <c r="W49" s="46"/>
      <c r="X49" s="46"/>
      <c r="Y49" s="46"/>
      <c r="Z49" s="46"/>
      <c r="AA49" s="46"/>
      <c r="AB49" s="46"/>
      <c r="AC49" s="46"/>
      <c r="AD49" s="46"/>
      <c r="AE49" s="46"/>
      <c r="AF49" s="3"/>
      <c r="AG49" s="3"/>
    </row>
    <row r="50" spans="2:33" x14ac:dyDescent="0.2">
      <c r="H50" s="3"/>
      <c r="I50" s="43"/>
      <c r="J50" s="3"/>
      <c r="K50" s="3"/>
      <c r="L50" s="3"/>
      <c r="M50" s="3"/>
      <c r="N50" s="3"/>
      <c r="O50" s="3"/>
      <c r="P50" s="3"/>
      <c r="Q50" s="3"/>
      <c r="R50" s="3"/>
      <c r="S50" s="161"/>
      <c r="T50" s="3"/>
      <c r="U50" s="3"/>
      <c r="V50" s="3"/>
      <c r="W50" s="46"/>
      <c r="X50" s="46"/>
      <c r="Y50" s="46"/>
      <c r="Z50" s="46"/>
      <c r="AA50" s="46"/>
      <c r="AB50" s="46"/>
      <c r="AC50" s="46"/>
      <c r="AD50" s="46"/>
      <c r="AE50" s="46"/>
      <c r="AF50" s="3"/>
      <c r="AG50" s="3"/>
    </row>
    <row r="51" spans="2:33" x14ac:dyDescent="0.2">
      <c r="H51" s="3"/>
      <c r="I51" s="43"/>
      <c r="J51" s="3"/>
      <c r="K51" s="3"/>
      <c r="L51" s="3"/>
      <c r="M51" s="3"/>
      <c r="N51" s="3"/>
      <c r="O51" s="3"/>
      <c r="P51" s="3"/>
      <c r="Q51" s="3"/>
      <c r="R51" s="3"/>
      <c r="S51" s="161"/>
      <c r="T51" s="3"/>
      <c r="U51" s="3"/>
      <c r="V51" s="3"/>
      <c r="W51" s="46"/>
      <c r="X51" s="46"/>
      <c r="Y51" s="46"/>
      <c r="Z51" s="46"/>
      <c r="AA51" s="46"/>
      <c r="AB51" s="46"/>
      <c r="AC51" s="46"/>
      <c r="AD51" s="46"/>
      <c r="AE51" s="46"/>
      <c r="AF51" s="3"/>
      <c r="AG51" s="3"/>
    </row>
    <row r="52" spans="2:33" x14ac:dyDescent="0.2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6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60" spans="2:33" x14ac:dyDescent="0.2">
      <c r="B60" s="605"/>
      <c r="C60" s="605"/>
    </row>
  </sheetData>
  <mergeCells count="49">
    <mergeCell ref="J1:O1"/>
    <mergeCell ref="U1:Y1"/>
    <mergeCell ref="B2:D2"/>
    <mergeCell ref="B3:C3"/>
    <mergeCell ref="J2:K2"/>
    <mergeCell ref="R2:S2"/>
    <mergeCell ref="Z2:AC2"/>
    <mergeCell ref="W2:Y2"/>
    <mergeCell ref="B38:C38"/>
    <mergeCell ref="B39:C39"/>
    <mergeCell ref="B40:C40"/>
    <mergeCell ref="B37:C37"/>
    <mergeCell ref="B26:C26"/>
    <mergeCell ref="B13:C13"/>
    <mergeCell ref="B32:C32"/>
    <mergeCell ref="B34:C34"/>
    <mergeCell ref="B36:C36"/>
    <mergeCell ref="B23:C23"/>
    <mergeCell ref="B24:C24"/>
    <mergeCell ref="B25:C25"/>
    <mergeCell ref="B27:C27"/>
    <mergeCell ref="B28:C28"/>
    <mergeCell ref="B29:C29"/>
    <mergeCell ref="B30:C30"/>
    <mergeCell ref="B31:C31"/>
    <mergeCell ref="B60:C60"/>
    <mergeCell ref="B22:D22"/>
    <mergeCell ref="B20:C20"/>
    <mergeCell ref="AD22:AE22"/>
    <mergeCell ref="B6:C6"/>
    <mergeCell ref="W22:Y22"/>
    <mergeCell ref="Z22:AC22"/>
    <mergeCell ref="J22:K22"/>
    <mergeCell ref="J21:O21"/>
    <mergeCell ref="U21:Y21"/>
    <mergeCell ref="B15:C15"/>
    <mergeCell ref="B16:C16"/>
    <mergeCell ref="B17:C17"/>
    <mergeCell ref="B18:C18"/>
    <mergeCell ref="B19:C19"/>
    <mergeCell ref="B14:C14"/>
    <mergeCell ref="B7:C7"/>
    <mergeCell ref="B5:C5"/>
    <mergeCell ref="B4:C4"/>
    <mergeCell ref="B12:C12"/>
    <mergeCell ref="B11:C11"/>
    <mergeCell ref="B10:C10"/>
    <mergeCell ref="B9:C9"/>
    <mergeCell ref="B8:C8"/>
  </mergeCells>
  <pageMargins left="0" right="0" top="0.19685039370078741" bottom="0.19685039370078741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workbookViewId="0">
      <selection activeCell="T19" sqref="T19"/>
    </sheetView>
  </sheetViews>
  <sheetFormatPr baseColWidth="10" defaultColWidth="11.42578125" defaultRowHeight="11.25" x14ac:dyDescent="0.2"/>
  <cols>
    <col min="1" max="1" width="2.85546875" style="1" customWidth="1"/>
    <col min="2" max="2" width="14" style="1" customWidth="1"/>
    <col min="3" max="3" width="7.42578125" style="1" customWidth="1"/>
    <col min="4" max="4" width="4" style="1" customWidth="1"/>
    <col min="5" max="5" width="11.7109375" style="1" customWidth="1"/>
    <col min="6" max="6" width="6.5703125" style="25" customWidth="1"/>
    <col min="7" max="7" width="0.85546875" style="1" customWidth="1"/>
    <col min="8" max="8" width="5.140625" style="1" customWidth="1"/>
    <col min="9" max="9" width="5.7109375" style="1" customWidth="1"/>
    <col min="10" max="10" width="6.140625" style="1" customWidth="1"/>
    <col min="11" max="11" width="3.28515625" style="1" customWidth="1"/>
    <col min="12" max="13" width="3.140625" style="1" customWidth="1"/>
    <col min="14" max="15" width="4.28515625" style="1" customWidth="1"/>
    <col min="16" max="16" width="0.7109375" style="1" customWidth="1"/>
    <col min="17" max="17" width="3.42578125" style="1" customWidth="1"/>
    <col min="18" max="19" width="3.140625" style="1" customWidth="1"/>
    <col min="20" max="20" width="12" style="1" customWidth="1"/>
    <col min="21" max="21" width="5.42578125" style="1" customWidth="1"/>
    <col min="22" max="22" width="3.7109375" style="1" customWidth="1"/>
    <col min="23" max="23" width="3.42578125" style="1" customWidth="1"/>
    <col min="24" max="24" width="3.28515625" style="1" customWidth="1"/>
    <col min="25" max="26" width="3.5703125" style="1" customWidth="1"/>
    <col min="27" max="27" width="3.42578125" style="1" customWidth="1"/>
    <col min="28" max="28" width="2.5703125" style="1" customWidth="1"/>
    <col min="29" max="29" width="4" style="1" customWidth="1"/>
    <col min="30" max="31" width="4.140625" style="1" customWidth="1"/>
    <col min="32" max="32" width="4.7109375" style="1" customWidth="1"/>
    <col min="33" max="16384" width="11.42578125" style="1"/>
  </cols>
  <sheetData>
    <row r="1" spans="1:36" ht="12" customHeight="1" thickBot="1" x14ac:dyDescent="0.25">
      <c r="A1" s="2"/>
      <c r="B1" s="13" t="s">
        <v>75</v>
      </c>
      <c r="C1" s="93" t="s">
        <v>60</v>
      </c>
      <c r="D1" s="93">
        <v>3</v>
      </c>
      <c r="E1" s="93" t="s">
        <v>4</v>
      </c>
      <c r="F1" s="89" t="s">
        <v>73</v>
      </c>
      <c r="G1" s="96"/>
      <c r="H1" s="2"/>
      <c r="I1" s="607" t="s">
        <v>140</v>
      </c>
      <c r="J1" s="607"/>
      <c r="K1" s="607"/>
      <c r="L1" s="607"/>
      <c r="M1" s="607"/>
      <c r="N1" s="607"/>
      <c r="O1" s="607"/>
      <c r="P1" s="16"/>
      <c r="Q1" s="434"/>
      <c r="R1" s="647" t="s">
        <v>78</v>
      </c>
      <c r="S1" s="647"/>
      <c r="T1" s="2"/>
      <c r="U1" s="607" t="s">
        <v>66</v>
      </c>
      <c r="V1" s="607"/>
      <c r="W1" s="607"/>
      <c r="X1" s="607"/>
      <c r="Y1" s="607"/>
    </row>
    <row r="2" spans="1:36" ht="15.75" customHeight="1" thickBot="1" x14ac:dyDescent="0.25">
      <c r="A2" s="9"/>
      <c r="B2" s="602" t="s">
        <v>58</v>
      </c>
      <c r="C2" s="602"/>
      <c r="D2" s="90"/>
      <c r="E2" s="9" t="s">
        <v>95</v>
      </c>
      <c r="F2" s="19" t="s">
        <v>273</v>
      </c>
      <c r="G2" s="19"/>
      <c r="H2" s="9"/>
      <c r="I2" s="602" t="s">
        <v>58</v>
      </c>
      <c r="J2" s="602"/>
      <c r="K2" s="90"/>
      <c r="L2" s="70" t="s">
        <v>44</v>
      </c>
      <c r="M2" s="70"/>
      <c r="N2" s="70"/>
      <c r="O2" s="70"/>
      <c r="P2" s="22"/>
      <c r="Q2" s="435"/>
      <c r="R2" s="648"/>
      <c r="S2" s="648"/>
      <c r="T2" s="24" t="s">
        <v>5</v>
      </c>
      <c r="U2" s="24" t="s">
        <v>6</v>
      </c>
      <c r="V2" s="92" t="s">
        <v>67</v>
      </c>
      <c r="W2" s="641" t="s">
        <v>82</v>
      </c>
      <c r="X2" s="641"/>
      <c r="Y2" s="641"/>
      <c r="Z2" s="40" t="s">
        <v>185</v>
      </c>
      <c r="AA2" s="641" t="s">
        <v>81</v>
      </c>
      <c r="AB2" s="641"/>
      <c r="AC2" s="641"/>
      <c r="AD2" s="639" t="s">
        <v>87</v>
      </c>
      <c r="AE2" s="641"/>
      <c r="AF2" s="640"/>
      <c r="AG2" s="608"/>
      <c r="AH2" s="608"/>
      <c r="AI2" s="608"/>
      <c r="AJ2" s="608"/>
    </row>
    <row r="3" spans="1:36" x14ac:dyDescent="0.2">
      <c r="A3" s="1" t="s">
        <v>68</v>
      </c>
      <c r="B3" s="94" t="s">
        <v>59</v>
      </c>
      <c r="C3" s="1" t="s">
        <v>6</v>
      </c>
      <c r="G3" s="25"/>
      <c r="H3" s="1" t="s">
        <v>83</v>
      </c>
      <c r="I3" s="644" t="s">
        <v>180</v>
      </c>
      <c r="J3" s="644"/>
      <c r="K3" s="1" t="s">
        <v>64</v>
      </c>
      <c r="L3" s="1" t="s">
        <v>61</v>
      </c>
      <c r="M3" s="109" t="s">
        <v>64</v>
      </c>
      <c r="N3" s="109" t="s">
        <v>63</v>
      </c>
      <c r="O3" s="1" t="s">
        <v>141</v>
      </c>
      <c r="P3" s="26"/>
      <c r="Q3" s="436"/>
      <c r="S3" s="27"/>
      <c r="V3" s="32" t="s">
        <v>64</v>
      </c>
      <c r="W3" s="32" t="s">
        <v>61</v>
      </c>
      <c r="X3" s="32" t="s">
        <v>46</v>
      </c>
      <c r="Y3" s="32" t="s">
        <v>65</v>
      </c>
      <c r="Z3" s="33" t="s">
        <v>64</v>
      </c>
      <c r="AA3" s="33" t="s">
        <v>63</v>
      </c>
      <c r="AB3" s="33" t="s">
        <v>46</v>
      </c>
      <c r="AC3" s="33" t="s">
        <v>65</v>
      </c>
      <c r="AD3" s="34" t="s">
        <v>84</v>
      </c>
      <c r="AE3" s="34" t="s">
        <v>83</v>
      </c>
      <c r="AF3" s="1" t="s">
        <v>7</v>
      </c>
    </row>
    <row r="4" spans="1:36" x14ac:dyDescent="0.2">
      <c r="A4" s="94">
        <v>60</v>
      </c>
      <c r="B4" s="101" t="s">
        <v>133</v>
      </c>
      <c r="C4" s="102" t="s">
        <v>135</v>
      </c>
      <c r="D4" s="102"/>
      <c r="E4" s="102" t="s">
        <v>95</v>
      </c>
      <c r="G4" s="25"/>
      <c r="H4" s="30"/>
      <c r="I4" s="30"/>
      <c r="J4" s="122"/>
      <c r="K4" s="30" t="s">
        <v>31</v>
      </c>
      <c r="L4" s="30" t="s">
        <v>183</v>
      </c>
      <c r="M4" s="122" t="s">
        <v>32</v>
      </c>
      <c r="N4" s="122" t="s">
        <v>184</v>
      </c>
      <c r="O4" s="30" t="s">
        <v>31</v>
      </c>
      <c r="P4" s="26"/>
      <c r="Q4" s="436">
        <v>25</v>
      </c>
      <c r="R4" s="45">
        <v>25</v>
      </c>
      <c r="S4" s="97">
        <v>60</v>
      </c>
      <c r="T4" s="101" t="s">
        <v>133</v>
      </c>
      <c r="U4" s="102" t="s">
        <v>135</v>
      </c>
      <c r="V4" s="32" t="s">
        <v>31</v>
      </c>
      <c r="W4" s="36">
        <v>7</v>
      </c>
      <c r="X4" s="36">
        <v>1</v>
      </c>
      <c r="Y4" s="36">
        <f>W4+X4</f>
        <v>8</v>
      </c>
      <c r="Z4" s="37" t="s">
        <v>32</v>
      </c>
      <c r="AA4" s="37">
        <v>5</v>
      </c>
      <c r="AB4" s="37"/>
      <c r="AC4" s="36">
        <f>AA4+AB4</f>
        <v>5</v>
      </c>
      <c r="AD4" s="38">
        <f>Y4+AC4</f>
        <v>13</v>
      </c>
      <c r="AE4" s="38">
        <v>15</v>
      </c>
      <c r="AF4" s="1">
        <f>AD4+AE4</f>
        <v>28</v>
      </c>
    </row>
    <row r="5" spans="1:36" x14ac:dyDescent="0.2">
      <c r="A5" s="1">
        <v>50</v>
      </c>
      <c r="B5" s="102" t="s">
        <v>138</v>
      </c>
      <c r="C5" s="102" t="s">
        <v>139</v>
      </c>
      <c r="D5" s="102"/>
      <c r="E5" s="102" t="s">
        <v>95</v>
      </c>
      <c r="G5" s="25"/>
      <c r="H5" s="30"/>
      <c r="I5" s="124"/>
      <c r="J5" s="134"/>
      <c r="K5" s="30" t="s">
        <v>32</v>
      </c>
      <c r="L5" s="30" t="s">
        <v>47</v>
      </c>
      <c r="M5" s="122" t="s">
        <v>31</v>
      </c>
      <c r="N5" s="122" t="s">
        <v>47</v>
      </c>
      <c r="O5" s="30" t="s">
        <v>31</v>
      </c>
      <c r="P5" s="26"/>
      <c r="Q5" s="436">
        <v>20</v>
      </c>
      <c r="R5" s="45">
        <v>15</v>
      </c>
      <c r="S5" s="97">
        <v>60</v>
      </c>
      <c r="T5" s="101" t="s">
        <v>69</v>
      </c>
      <c r="U5" s="102" t="s">
        <v>158</v>
      </c>
      <c r="V5" s="32">
        <v>0</v>
      </c>
      <c r="W5" s="36"/>
      <c r="X5" s="36"/>
      <c r="Y5" s="36">
        <f t="shared" ref="Y5:Y7" si="0">W5+X5</f>
        <v>0</v>
      </c>
      <c r="Z5" s="37" t="s">
        <v>31</v>
      </c>
      <c r="AA5" s="37">
        <v>7</v>
      </c>
      <c r="AB5" s="37">
        <v>1</v>
      </c>
      <c r="AC5" s="36">
        <f t="shared" ref="AC5:AC7" si="1">AA5+AB5</f>
        <v>8</v>
      </c>
      <c r="AD5" s="38">
        <f t="shared" ref="AD5:AD7" si="2">Y5+AC5</f>
        <v>8</v>
      </c>
      <c r="AE5" s="38">
        <v>13</v>
      </c>
      <c r="AF5" s="1">
        <f t="shared" ref="AF5:AF14" si="3">AD5+AE5</f>
        <v>21</v>
      </c>
    </row>
    <row r="6" spans="1:36" x14ac:dyDescent="0.2">
      <c r="A6" s="94">
        <v>60</v>
      </c>
      <c r="B6" s="101" t="s">
        <v>69</v>
      </c>
      <c r="C6" s="102" t="s">
        <v>158</v>
      </c>
      <c r="D6" s="102"/>
      <c r="E6" s="102" t="s">
        <v>1</v>
      </c>
      <c r="G6" s="25"/>
      <c r="H6" s="30"/>
      <c r="I6" s="30"/>
      <c r="J6" s="122"/>
      <c r="K6" s="30">
        <v>0</v>
      </c>
      <c r="L6" s="30" t="s">
        <v>146</v>
      </c>
      <c r="M6" s="122" t="s">
        <v>31</v>
      </c>
      <c r="N6" s="122" t="s">
        <v>183</v>
      </c>
      <c r="O6" s="30" t="s">
        <v>32</v>
      </c>
      <c r="P6" s="26"/>
      <c r="Q6" s="436">
        <v>0</v>
      </c>
      <c r="R6" s="45">
        <v>0</v>
      </c>
      <c r="S6" s="97">
        <v>60</v>
      </c>
      <c r="T6" s="101" t="s">
        <v>133</v>
      </c>
      <c r="U6" s="102" t="s">
        <v>134</v>
      </c>
      <c r="V6" s="32">
        <v>0</v>
      </c>
      <c r="W6" s="36"/>
      <c r="X6" s="36"/>
      <c r="Y6" s="36">
        <f t="shared" si="0"/>
        <v>0</v>
      </c>
      <c r="Z6" s="32">
        <v>0</v>
      </c>
      <c r="AA6" s="37"/>
      <c r="AB6" s="37"/>
      <c r="AC6" s="36">
        <f t="shared" si="1"/>
        <v>0</v>
      </c>
      <c r="AD6" s="38">
        <f t="shared" si="2"/>
        <v>0</v>
      </c>
      <c r="AE6" s="38">
        <v>0</v>
      </c>
      <c r="AF6" s="1">
        <f t="shared" si="3"/>
        <v>0</v>
      </c>
    </row>
    <row r="7" spans="1:36" x14ac:dyDescent="0.2">
      <c r="A7" s="102">
        <v>50</v>
      </c>
      <c r="B7" s="101" t="s">
        <v>16</v>
      </c>
      <c r="C7" s="102" t="s">
        <v>169</v>
      </c>
      <c r="D7" s="102"/>
      <c r="E7" s="102" t="s">
        <v>114</v>
      </c>
      <c r="G7" s="25"/>
      <c r="H7" s="31"/>
      <c r="I7" s="123"/>
      <c r="J7" s="135"/>
      <c r="K7" s="30" t="s">
        <v>31</v>
      </c>
      <c r="L7" s="31" t="s">
        <v>47</v>
      </c>
      <c r="M7" s="121"/>
      <c r="N7" s="121" t="s">
        <v>187</v>
      </c>
      <c r="O7" s="30" t="s">
        <v>32</v>
      </c>
      <c r="P7" s="26"/>
      <c r="Q7" s="436">
        <v>0</v>
      </c>
      <c r="R7" s="45">
        <v>0</v>
      </c>
      <c r="S7" s="97">
        <v>60</v>
      </c>
      <c r="T7" s="101" t="s">
        <v>70</v>
      </c>
      <c r="U7" s="102" t="s">
        <v>160</v>
      </c>
      <c r="V7" s="32">
        <v>0</v>
      </c>
      <c r="W7" s="36"/>
      <c r="X7" s="36"/>
      <c r="Y7" s="36">
        <f t="shared" si="0"/>
        <v>0</v>
      </c>
      <c r="Z7" s="32">
        <v>0</v>
      </c>
      <c r="AA7" s="37"/>
      <c r="AB7" s="37"/>
      <c r="AC7" s="36">
        <f t="shared" si="1"/>
        <v>0</v>
      </c>
      <c r="AD7" s="38">
        <f t="shared" si="2"/>
        <v>0</v>
      </c>
      <c r="AE7" s="38">
        <v>0</v>
      </c>
      <c r="AF7" s="1">
        <f t="shared" si="3"/>
        <v>0</v>
      </c>
    </row>
    <row r="8" spans="1:36" x14ac:dyDescent="0.2">
      <c r="A8" s="102">
        <v>50</v>
      </c>
      <c r="B8" s="102" t="s">
        <v>21</v>
      </c>
      <c r="C8" s="102" t="s">
        <v>105</v>
      </c>
      <c r="D8" s="102"/>
      <c r="E8" s="102" t="s">
        <v>94</v>
      </c>
      <c r="G8" s="25"/>
      <c r="H8" s="31"/>
      <c r="I8" s="123"/>
      <c r="J8" s="136"/>
      <c r="K8" s="30" t="s">
        <v>33</v>
      </c>
      <c r="L8" s="31" t="s">
        <v>47</v>
      </c>
      <c r="M8" s="121"/>
      <c r="N8" s="121" t="s">
        <v>187</v>
      </c>
      <c r="O8" s="30" t="s">
        <v>33</v>
      </c>
      <c r="P8" s="26"/>
      <c r="Q8" s="436"/>
      <c r="R8" s="45"/>
      <c r="S8" s="91"/>
      <c r="T8" s="91"/>
      <c r="U8" s="25"/>
      <c r="V8" s="32"/>
      <c r="W8" s="36"/>
      <c r="X8" s="36"/>
      <c r="Y8" s="36"/>
      <c r="Z8" s="37"/>
      <c r="AA8" s="37"/>
      <c r="AB8" s="37"/>
      <c r="AC8" s="37"/>
      <c r="AD8" s="38"/>
      <c r="AE8" s="38"/>
    </row>
    <row r="9" spans="1:36" x14ac:dyDescent="0.2">
      <c r="A9" s="102">
        <v>50</v>
      </c>
      <c r="B9" s="101" t="s">
        <v>175</v>
      </c>
      <c r="C9" s="102" t="s">
        <v>137</v>
      </c>
      <c r="D9" s="102"/>
      <c r="E9" s="102" t="s">
        <v>114</v>
      </c>
      <c r="G9" s="3"/>
      <c r="H9" s="126"/>
      <c r="I9" s="126"/>
      <c r="J9" s="136"/>
      <c r="K9" s="125">
        <v>0</v>
      </c>
      <c r="L9" s="127" t="s">
        <v>181</v>
      </c>
      <c r="M9" s="128"/>
      <c r="N9" s="128" t="s">
        <v>187</v>
      </c>
      <c r="O9" s="125" t="s">
        <v>181</v>
      </c>
      <c r="P9" s="26"/>
      <c r="Q9" s="446">
        <v>25</v>
      </c>
      <c r="R9" s="45">
        <v>20</v>
      </c>
      <c r="S9" s="97">
        <v>50</v>
      </c>
      <c r="T9" s="102" t="s">
        <v>138</v>
      </c>
      <c r="U9" s="102" t="s">
        <v>139</v>
      </c>
      <c r="V9" s="32" t="s">
        <v>31</v>
      </c>
      <c r="W9" s="36">
        <v>5</v>
      </c>
      <c r="X9" s="36"/>
      <c r="Y9" s="36">
        <f t="shared" ref="Y9:Y12" si="4">W9+X9</f>
        <v>5</v>
      </c>
      <c r="Z9" s="37" t="s">
        <v>31</v>
      </c>
      <c r="AA9" s="37">
        <v>7</v>
      </c>
      <c r="AB9" s="37"/>
      <c r="AC9" s="36">
        <f t="shared" ref="AC9:AC12" si="5">AA9+AB9</f>
        <v>7</v>
      </c>
      <c r="AD9" s="38">
        <f t="shared" ref="AD9:AD12" si="6">Y9+AC9</f>
        <v>12</v>
      </c>
      <c r="AE9" s="38">
        <v>15</v>
      </c>
      <c r="AF9" s="1">
        <f t="shared" si="3"/>
        <v>27</v>
      </c>
    </row>
    <row r="10" spans="1:36" x14ac:dyDescent="0.2">
      <c r="A10" s="94">
        <v>60</v>
      </c>
      <c r="B10" s="101" t="s">
        <v>70</v>
      </c>
      <c r="C10" s="102" t="s">
        <v>160</v>
      </c>
      <c r="D10" s="102"/>
      <c r="E10" s="102" t="s">
        <v>94</v>
      </c>
      <c r="G10" s="25"/>
      <c r="H10" s="30"/>
      <c r="I10" s="30"/>
      <c r="J10" s="122"/>
      <c r="K10" s="30">
        <v>0</v>
      </c>
      <c r="L10" s="30" t="s">
        <v>146</v>
      </c>
      <c r="M10" s="122"/>
      <c r="N10" s="122" t="s">
        <v>146</v>
      </c>
      <c r="O10" s="30" t="s">
        <v>146</v>
      </c>
      <c r="P10" s="26"/>
      <c r="Q10" s="446">
        <v>20</v>
      </c>
      <c r="R10" s="45">
        <v>10</v>
      </c>
      <c r="S10" s="107">
        <v>50</v>
      </c>
      <c r="T10" s="101" t="s">
        <v>16</v>
      </c>
      <c r="U10" s="102" t="s">
        <v>169</v>
      </c>
      <c r="V10" s="32" t="s">
        <v>32</v>
      </c>
      <c r="W10" s="36">
        <v>7</v>
      </c>
      <c r="X10" s="36"/>
      <c r="Y10" s="36">
        <f t="shared" si="4"/>
        <v>7</v>
      </c>
      <c r="Z10" s="37">
        <v>0</v>
      </c>
      <c r="AA10" s="37"/>
      <c r="AB10" s="37"/>
      <c r="AC10" s="36">
        <f t="shared" si="5"/>
        <v>0</v>
      </c>
      <c r="AD10" s="38">
        <f t="shared" si="6"/>
        <v>7</v>
      </c>
      <c r="AE10" s="38">
        <v>13</v>
      </c>
      <c r="AF10" s="1">
        <f t="shared" si="3"/>
        <v>20</v>
      </c>
    </row>
    <row r="11" spans="1:36" x14ac:dyDescent="0.2">
      <c r="P11" s="26"/>
      <c r="Q11" s="446">
        <v>15</v>
      </c>
      <c r="R11" s="45">
        <v>8</v>
      </c>
      <c r="S11" s="107">
        <v>50</v>
      </c>
      <c r="T11" s="102" t="s">
        <v>21</v>
      </c>
      <c r="U11" s="102" t="s">
        <v>105</v>
      </c>
      <c r="V11" s="32" t="s">
        <v>33</v>
      </c>
      <c r="W11" s="36">
        <v>3</v>
      </c>
      <c r="X11" s="36"/>
      <c r="Y11" s="36">
        <f t="shared" si="4"/>
        <v>3</v>
      </c>
      <c r="Z11" s="37">
        <v>0</v>
      </c>
      <c r="AA11" s="37"/>
      <c r="AB11" s="37"/>
      <c r="AC11" s="36">
        <f t="shared" si="5"/>
        <v>0</v>
      </c>
      <c r="AD11" s="38">
        <f t="shared" si="6"/>
        <v>3</v>
      </c>
      <c r="AE11" s="38">
        <v>11</v>
      </c>
      <c r="AF11" s="1">
        <f t="shared" si="3"/>
        <v>14</v>
      </c>
    </row>
    <row r="12" spans="1:36" x14ac:dyDescent="0.15">
      <c r="P12" s="26"/>
      <c r="Q12" s="436">
        <v>0</v>
      </c>
      <c r="R12" s="45">
        <v>0</v>
      </c>
      <c r="S12" s="107">
        <v>50</v>
      </c>
      <c r="T12" s="101" t="s">
        <v>175</v>
      </c>
      <c r="U12" s="102" t="s">
        <v>137</v>
      </c>
      <c r="V12" s="32">
        <v>0</v>
      </c>
      <c r="W12" s="36"/>
      <c r="X12" s="36"/>
      <c r="Y12" s="36">
        <f t="shared" si="4"/>
        <v>0</v>
      </c>
      <c r="Z12" s="37">
        <v>0</v>
      </c>
      <c r="AA12" s="37"/>
      <c r="AB12" s="37"/>
      <c r="AC12" s="36">
        <f t="shared" si="5"/>
        <v>0</v>
      </c>
      <c r="AD12" s="38">
        <f t="shared" si="6"/>
        <v>0</v>
      </c>
      <c r="AE12" s="38">
        <v>0</v>
      </c>
      <c r="AF12" s="1">
        <f t="shared" si="3"/>
        <v>0</v>
      </c>
    </row>
    <row r="13" spans="1:36" x14ac:dyDescent="0.15">
      <c r="A13" s="100"/>
      <c r="B13" s="100"/>
      <c r="C13" s="100"/>
      <c r="D13" s="100"/>
      <c r="E13" s="100"/>
      <c r="G13" s="25"/>
      <c r="H13" s="100"/>
      <c r="I13" s="117"/>
      <c r="J13" s="133"/>
      <c r="K13" s="100"/>
      <c r="L13" s="100"/>
      <c r="M13" s="110"/>
      <c r="N13" s="110"/>
      <c r="O13" s="116"/>
      <c r="P13" s="26"/>
      <c r="Q13" s="436"/>
      <c r="R13" s="45"/>
      <c r="V13" s="32"/>
      <c r="W13" s="36"/>
      <c r="X13" s="36"/>
      <c r="Y13" s="36"/>
      <c r="Z13" s="37"/>
      <c r="AA13" s="37"/>
      <c r="AB13" s="37"/>
      <c r="AC13" s="37"/>
      <c r="AD13" s="38"/>
      <c r="AE13" s="38"/>
    </row>
    <row r="14" spans="1:36" x14ac:dyDescent="0.2">
      <c r="A14" s="129">
        <v>40</v>
      </c>
      <c r="B14" s="129" t="s">
        <v>138</v>
      </c>
      <c r="C14" s="30" t="s">
        <v>143</v>
      </c>
      <c r="D14" s="30"/>
      <c r="E14" s="30" t="s">
        <v>30</v>
      </c>
      <c r="F14" s="127"/>
      <c r="G14" s="127"/>
      <c r="H14" s="127" t="s">
        <v>32</v>
      </c>
      <c r="I14" s="130" t="s">
        <v>187</v>
      </c>
      <c r="J14" s="138" t="s">
        <v>187</v>
      </c>
      <c r="K14" s="130" t="s">
        <v>187</v>
      </c>
      <c r="L14" s="131"/>
      <c r="M14" s="132"/>
      <c r="N14" s="132" t="s">
        <v>187</v>
      </c>
      <c r="O14" s="131" t="s">
        <v>181</v>
      </c>
      <c r="P14" s="26"/>
      <c r="Q14" s="436">
        <v>0</v>
      </c>
      <c r="R14" s="45">
        <v>0</v>
      </c>
      <c r="S14" s="107">
        <v>40</v>
      </c>
      <c r="T14" s="101" t="s">
        <v>138</v>
      </c>
      <c r="U14" s="102" t="s">
        <v>143</v>
      </c>
      <c r="V14" s="32">
        <v>0</v>
      </c>
      <c r="W14" s="36">
        <v>0</v>
      </c>
      <c r="X14" s="36">
        <v>0</v>
      </c>
      <c r="Y14" s="36">
        <f>W14+X14</f>
        <v>0</v>
      </c>
      <c r="Z14" s="32">
        <v>0</v>
      </c>
      <c r="AA14" s="37">
        <v>0</v>
      </c>
      <c r="AB14" s="37">
        <v>0</v>
      </c>
      <c r="AC14" s="36">
        <f>AA14+AB14</f>
        <v>0</v>
      </c>
      <c r="AD14" s="38">
        <f>Y14+AC14</f>
        <v>0</v>
      </c>
      <c r="AE14" s="38">
        <v>0</v>
      </c>
      <c r="AF14" s="1">
        <f t="shared" si="3"/>
        <v>0</v>
      </c>
    </row>
    <row r="15" spans="1:36" x14ac:dyDescent="0.15">
      <c r="A15" s="129"/>
      <c r="B15" s="129"/>
      <c r="C15" s="30"/>
      <c r="D15" s="30"/>
      <c r="E15" s="30"/>
      <c r="F15" s="127"/>
      <c r="G15" s="127"/>
      <c r="H15" s="127"/>
      <c r="I15" s="130"/>
      <c r="J15" s="138"/>
      <c r="K15" s="130"/>
      <c r="L15" s="131"/>
      <c r="M15" s="132"/>
      <c r="N15" s="132"/>
      <c r="O15" s="131"/>
      <c r="P15" s="26"/>
      <c r="Q15" s="436"/>
      <c r="R15" s="45"/>
      <c r="S15" s="107"/>
      <c r="T15" s="101"/>
      <c r="U15" s="102"/>
      <c r="V15" s="32"/>
      <c r="W15" s="36"/>
      <c r="X15" s="36"/>
      <c r="Y15" s="36"/>
      <c r="Z15" s="32"/>
      <c r="AA15" s="37"/>
      <c r="AB15" s="37"/>
      <c r="AC15" s="36"/>
      <c r="AD15" s="38"/>
      <c r="AE15" s="38"/>
    </row>
    <row r="16" spans="1:36" ht="28.5" customHeight="1" x14ac:dyDescent="0.15">
      <c r="O16" s="3"/>
      <c r="P16" s="3"/>
      <c r="Q16" s="3"/>
      <c r="R16" s="3"/>
      <c r="S16" s="170"/>
      <c r="T16" s="170"/>
      <c r="U16" s="3"/>
      <c r="V16" s="3"/>
      <c r="W16" s="46"/>
      <c r="X16" s="46"/>
      <c r="Y16" s="46"/>
      <c r="Z16" s="46"/>
      <c r="AA16" s="46"/>
      <c r="AB16" s="46"/>
      <c r="AC16" s="46"/>
      <c r="AD16" s="46"/>
      <c r="AE16" s="46"/>
      <c r="AF16" s="3"/>
      <c r="AG16" s="3"/>
      <c r="AH16" s="3"/>
    </row>
    <row r="17" spans="1:34" ht="11.25" customHeight="1" x14ac:dyDescent="0.2">
      <c r="A17" s="2"/>
      <c r="B17" s="645" t="s">
        <v>277</v>
      </c>
      <c r="C17" s="645"/>
      <c r="D17" s="645"/>
      <c r="E17" s="645"/>
      <c r="F17" s="645"/>
      <c r="G17" s="645"/>
      <c r="H17" s="645"/>
      <c r="I17" s="645"/>
      <c r="J17" s="645"/>
      <c r="K17" s="645"/>
      <c r="L17" s="645"/>
      <c r="M17" s="645"/>
      <c r="N17" s="2"/>
      <c r="O17" s="3"/>
      <c r="P17" s="3"/>
      <c r="Q17" s="3"/>
      <c r="R17" s="3"/>
      <c r="S17" s="3"/>
      <c r="T17" s="3"/>
      <c r="U17" s="3"/>
      <c r="V17" s="3"/>
      <c r="W17" s="395"/>
      <c r="X17" s="395"/>
      <c r="Y17" s="395"/>
      <c r="Z17" s="395"/>
      <c r="AA17" s="395"/>
      <c r="AB17" s="395"/>
      <c r="AC17" s="395"/>
      <c r="AD17" s="395"/>
      <c r="AE17" s="395"/>
      <c r="AF17" s="3"/>
      <c r="AG17" s="3"/>
      <c r="AH17" s="3"/>
    </row>
    <row r="18" spans="1:34" ht="12" customHeight="1" thickBot="1" x14ac:dyDescent="0.25">
      <c r="A18" s="483"/>
      <c r="B18" s="646"/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483"/>
      <c r="O18" s="360"/>
      <c r="P18" s="3"/>
      <c r="Q18" s="3"/>
      <c r="R18" s="3"/>
      <c r="U18" s="25"/>
      <c r="V18" s="25"/>
      <c r="W18" s="42"/>
      <c r="X18" s="42"/>
      <c r="Y18" s="42"/>
      <c r="Z18" s="42"/>
      <c r="AA18" s="42"/>
      <c r="AB18" s="42"/>
      <c r="AC18" s="42"/>
      <c r="AD18" s="42"/>
      <c r="AE18" s="42"/>
      <c r="AF18" s="25"/>
      <c r="AG18" s="25"/>
    </row>
    <row r="19" spans="1:34" ht="12" thickTop="1" x14ac:dyDescent="0.15">
      <c r="A19" s="91"/>
      <c r="G19" s="3"/>
      <c r="H19" s="95"/>
      <c r="I19" s="95"/>
      <c r="J19" s="3"/>
      <c r="K19" s="3"/>
      <c r="L19" s="3"/>
      <c r="M19" s="3"/>
      <c r="N19" s="3"/>
      <c r="O19" s="3"/>
      <c r="P19" s="3"/>
      <c r="Q19" s="3"/>
      <c r="R19" s="3"/>
      <c r="S19" s="95"/>
      <c r="T19" s="95"/>
      <c r="U19" s="3"/>
      <c r="V19" s="3"/>
      <c r="W19" s="46"/>
      <c r="X19" s="46"/>
      <c r="Y19" s="46"/>
      <c r="Z19" s="46"/>
      <c r="AA19" s="46"/>
      <c r="AB19" s="46"/>
      <c r="AC19" s="46"/>
      <c r="AD19" s="46"/>
      <c r="AE19" s="46"/>
      <c r="AF19" s="3"/>
      <c r="AG19" s="3"/>
    </row>
    <row r="20" spans="1:34" x14ac:dyDescent="0.2">
      <c r="A20" s="165">
        <v>60</v>
      </c>
      <c r="B20" s="100" t="s">
        <v>162</v>
      </c>
      <c r="C20" s="100" t="s">
        <v>157</v>
      </c>
      <c r="D20" s="100"/>
      <c r="E20" s="100" t="s">
        <v>156</v>
      </c>
      <c r="G20" s="25"/>
      <c r="H20" s="100" t="s">
        <v>31</v>
      </c>
      <c r="I20" s="100" t="s">
        <v>31</v>
      </c>
      <c r="J20" s="110" t="s">
        <v>32</v>
      </c>
      <c r="K20" s="100"/>
      <c r="L20" s="100" t="s">
        <v>182</v>
      </c>
      <c r="M20" s="110"/>
      <c r="N20" s="110" t="s">
        <v>47</v>
      </c>
      <c r="O20" s="28"/>
      <c r="P20" s="3"/>
      <c r="Q20" s="3"/>
      <c r="R20" s="3"/>
      <c r="S20" s="95"/>
      <c r="T20" s="95"/>
      <c r="U20" s="3"/>
      <c r="V20" s="3"/>
      <c r="W20" s="46"/>
      <c r="X20" s="46"/>
      <c r="Y20" s="46"/>
      <c r="Z20" s="46"/>
      <c r="AA20" s="46"/>
      <c r="AB20" s="46"/>
      <c r="AC20" s="46"/>
      <c r="AD20" s="46"/>
      <c r="AE20" s="46"/>
      <c r="AF20" s="3"/>
      <c r="AG20" s="3"/>
    </row>
    <row r="21" spans="1:34" x14ac:dyDescent="0.2">
      <c r="A21" s="165">
        <v>60</v>
      </c>
      <c r="B21" s="101" t="s">
        <v>133</v>
      </c>
      <c r="C21" s="102" t="s">
        <v>135</v>
      </c>
      <c r="D21" s="102"/>
      <c r="E21" s="102" t="s">
        <v>95</v>
      </c>
      <c r="F21" s="25">
        <f>AF20</f>
        <v>0</v>
      </c>
      <c r="G21" s="25"/>
      <c r="H21" s="30" t="s">
        <v>32</v>
      </c>
      <c r="I21" s="30" t="s">
        <v>32</v>
      </c>
      <c r="J21" s="122" t="s">
        <v>33</v>
      </c>
      <c r="K21" s="30" t="s">
        <v>31</v>
      </c>
      <c r="L21" s="30" t="s">
        <v>183</v>
      </c>
      <c r="M21" s="122" t="s">
        <v>32</v>
      </c>
      <c r="N21" s="122" t="s">
        <v>184</v>
      </c>
      <c r="O21" s="30" t="s">
        <v>31</v>
      </c>
      <c r="P21" s="3"/>
      <c r="Q21" s="3"/>
      <c r="R21" s="3"/>
      <c r="S21" s="95"/>
      <c r="T21" s="95"/>
      <c r="U21" s="3"/>
      <c r="V21" s="3"/>
      <c r="W21" s="46"/>
      <c r="X21" s="46"/>
      <c r="Y21" s="46"/>
      <c r="Z21" s="46"/>
      <c r="AA21" s="46"/>
      <c r="AB21" s="46"/>
      <c r="AC21" s="46"/>
      <c r="AD21" s="46"/>
      <c r="AE21" s="46"/>
      <c r="AF21" s="3"/>
      <c r="AG21" s="3"/>
    </row>
    <row r="22" spans="1:34" x14ac:dyDescent="0.2">
      <c r="A22" s="165">
        <v>60</v>
      </c>
      <c r="B22" s="101" t="s">
        <v>69</v>
      </c>
      <c r="C22" s="102" t="s">
        <v>158</v>
      </c>
      <c r="D22" s="102"/>
      <c r="E22" s="102" t="s">
        <v>1</v>
      </c>
      <c r="F22" s="25">
        <f>AF21</f>
        <v>0</v>
      </c>
      <c r="G22" s="25"/>
      <c r="H22" s="30" t="s">
        <v>33</v>
      </c>
      <c r="I22" s="30" t="s">
        <v>179</v>
      </c>
      <c r="J22" s="122" t="s">
        <v>31</v>
      </c>
      <c r="K22" s="30" t="s">
        <v>146</v>
      </c>
      <c r="L22" s="30" t="s">
        <v>146</v>
      </c>
      <c r="M22" s="122" t="s">
        <v>31</v>
      </c>
      <c r="N22" s="122" t="s">
        <v>183</v>
      </c>
      <c r="O22" s="30" t="s">
        <v>32</v>
      </c>
      <c r="P22" s="3"/>
      <c r="Q22" s="3"/>
      <c r="R22" s="3"/>
      <c r="S22" s="95"/>
      <c r="T22" s="95"/>
      <c r="U22" s="3"/>
      <c r="V22" s="3"/>
      <c r="W22" s="46"/>
      <c r="X22" s="46"/>
      <c r="Y22" s="46"/>
      <c r="Z22" s="46"/>
      <c r="AA22" s="46"/>
      <c r="AB22" s="46"/>
      <c r="AC22" s="46"/>
      <c r="AD22" s="46"/>
      <c r="AE22" s="46"/>
      <c r="AF22" s="3"/>
      <c r="AG22" s="3"/>
    </row>
    <row r="23" spans="1:34" x14ac:dyDescent="0.15">
      <c r="A23" s="165">
        <v>60</v>
      </c>
      <c r="B23" s="101" t="s">
        <v>133</v>
      </c>
      <c r="C23" s="102" t="s">
        <v>134</v>
      </c>
      <c r="D23" s="102"/>
      <c r="E23" s="102" t="s">
        <v>95</v>
      </c>
      <c r="F23" s="25">
        <f>AF22</f>
        <v>0</v>
      </c>
      <c r="G23" s="25"/>
      <c r="H23" s="30" t="s">
        <v>179</v>
      </c>
      <c r="I23" s="30" t="s">
        <v>179</v>
      </c>
      <c r="J23" s="122" t="s">
        <v>181</v>
      </c>
      <c r="K23" s="30" t="s">
        <v>146</v>
      </c>
      <c r="L23" s="30" t="s">
        <v>146</v>
      </c>
      <c r="M23" s="122"/>
      <c r="N23" s="122" t="s">
        <v>146</v>
      </c>
      <c r="O23" s="30" t="s">
        <v>146</v>
      </c>
      <c r="P23" s="3"/>
      <c r="Q23" s="3"/>
      <c r="R23" s="3"/>
      <c r="S23" s="95"/>
      <c r="T23" s="95"/>
      <c r="U23" s="3"/>
      <c r="V23" s="3"/>
      <c r="W23" s="46"/>
      <c r="X23" s="46"/>
      <c r="Y23" s="46"/>
      <c r="Z23" s="46"/>
      <c r="AA23" s="46"/>
      <c r="AB23" s="46"/>
      <c r="AC23" s="46"/>
      <c r="AD23" s="46"/>
      <c r="AE23" s="46"/>
      <c r="AF23" s="3"/>
      <c r="AG23" s="3"/>
    </row>
    <row r="24" spans="1:34" x14ac:dyDescent="0.2">
      <c r="A24" s="165">
        <v>60</v>
      </c>
      <c r="B24" s="100" t="s">
        <v>163</v>
      </c>
      <c r="C24" s="100" t="s">
        <v>159</v>
      </c>
      <c r="D24" s="100"/>
      <c r="E24" s="100" t="s">
        <v>165</v>
      </c>
      <c r="G24" s="25"/>
      <c r="H24" s="100" t="s">
        <v>179</v>
      </c>
      <c r="I24" s="100" t="s">
        <v>179</v>
      </c>
      <c r="J24" s="110" t="s">
        <v>181</v>
      </c>
      <c r="K24" s="100" t="s">
        <v>146</v>
      </c>
      <c r="L24" s="100" t="s">
        <v>146</v>
      </c>
      <c r="M24" s="110"/>
      <c r="N24" s="110" t="s">
        <v>146</v>
      </c>
      <c r="O24" s="100" t="s">
        <v>146</v>
      </c>
      <c r="P24" s="3"/>
      <c r="Q24" s="3"/>
      <c r="R24" s="3"/>
      <c r="S24" s="95"/>
      <c r="T24" s="95"/>
      <c r="U24" s="3"/>
      <c r="V24" s="3"/>
      <c r="W24" s="46"/>
      <c r="X24" s="46"/>
      <c r="Y24" s="46"/>
      <c r="Z24" s="46"/>
      <c r="AA24" s="46"/>
      <c r="AB24" s="46"/>
      <c r="AC24" s="46"/>
      <c r="AD24" s="46"/>
      <c r="AE24" s="46"/>
      <c r="AF24" s="3"/>
      <c r="AG24" s="3"/>
    </row>
    <row r="25" spans="1:34" x14ac:dyDescent="0.15">
      <c r="A25" s="165">
        <v>60</v>
      </c>
      <c r="B25" s="101" t="s">
        <v>70</v>
      </c>
      <c r="C25" s="102" t="s">
        <v>160</v>
      </c>
      <c r="D25" s="102"/>
      <c r="E25" s="102" t="s">
        <v>94</v>
      </c>
      <c r="F25" s="25">
        <f>AF23</f>
        <v>0</v>
      </c>
      <c r="G25" s="25"/>
      <c r="H25" s="30" t="s">
        <v>179</v>
      </c>
      <c r="I25" s="30" t="s">
        <v>179</v>
      </c>
      <c r="J25" s="122" t="s">
        <v>181</v>
      </c>
      <c r="K25" s="30" t="s">
        <v>146</v>
      </c>
      <c r="L25" s="30" t="s">
        <v>146</v>
      </c>
      <c r="M25" s="122"/>
      <c r="N25" s="122" t="s">
        <v>146</v>
      </c>
      <c r="O25" s="30" t="s">
        <v>146</v>
      </c>
      <c r="P25" s="3"/>
      <c r="Q25" s="3"/>
      <c r="R25" s="3"/>
      <c r="S25" s="3"/>
      <c r="T25" s="3"/>
      <c r="U25" s="3"/>
      <c r="V25" s="3"/>
      <c r="W25" s="46"/>
      <c r="X25" s="46"/>
      <c r="Y25" s="46"/>
      <c r="Z25" s="46"/>
      <c r="AA25" s="46"/>
      <c r="AB25" s="46"/>
      <c r="AC25" s="46"/>
      <c r="AD25" s="46"/>
      <c r="AE25" s="46"/>
      <c r="AF25" s="3"/>
      <c r="AG25" s="3"/>
    </row>
    <row r="26" spans="1:34" x14ac:dyDescent="0.15">
      <c r="A26" s="165">
        <v>60</v>
      </c>
      <c r="B26" s="100" t="s">
        <v>164</v>
      </c>
      <c r="C26" s="100" t="s">
        <v>161</v>
      </c>
      <c r="D26" s="100"/>
      <c r="E26" s="100" t="s">
        <v>165</v>
      </c>
      <c r="G26" s="25"/>
      <c r="H26" s="100" t="s">
        <v>179</v>
      </c>
      <c r="I26" s="100" t="s">
        <v>179</v>
      </c>
      <c r="J26" s="110" t="s">
        <v>181</v>
      </c>
      <c r="K26" s="100" t="s">
        <v>146</v>
      </c>
      <c r="L26" s="100" t="s">
        <v>146</v>
      </c>
      <c r="M26" s="110"/>
      <c r="N26" s="110" t="s">
        <v>146</v>
      </c>
      <c r="O26" s="100" t="s">
        <v>146</v>
      </c>
      <c r="P26" s="3"/>
      <c r="Q26" s="3"/>
      <c r="R26" s="3"/>
      <c r="S26" s="3"/>
      <c r="T26" s="3"/>
      <c r="U26" s="3"/>
      <c r="V26" s="3"/>
      <c r="W26" s="46"/>
      <c r="X26" s="46"/>
      <c r="Y26" s="46"/>
      <c r="Z26" s="46"/>
      <c r="AA26" s="46"/>
      <c r="AB26" s="46"/>
      <c r="AC26" s="46"/>
      <c r="AD26" s="46"/>
      <c r="AE26" s="46"/>
      <c r="AF26" s="3"/>
      <c r="AG26" s="3"/>
    </row>
    <row r="27" spans="1:34" x14ac:dyDescent="0.15">
      <c r="A27" s="165"/>
      <c r="G27" s="25"/>
      <c r="J27" s="112"/>
      <c r="M27" s="112"/>
      <c r="N27" s="111"/>
      <c r="O27" s="28"/>
      <c r="P27" s="3"/>
      <c r="Q27" s="3"/>
      <c r="R27" s="3"/>
      <c r="S27" s="3"/>
      <c r="T27" s="3"/>
      <c r="U27" s="3"/>
      <c r="V27" s="3"/>
      <c r="W27" s="46"/>
      <c r="X27" s="46"/>
      <c r="Y27" s="46"/>
      <c r="Z27" s="46"/>
      <c r="AA27" s="46"/>
      <c r="AB27" s="46"/>
      <c r="AC27" s="46"/>
      <c r="AD27" s="46"/>
      <c r="AE27" s="46"/>
      <c r="AF27" s="3"/>
      <c r="AG27" s="3"/>
    </row>
    <row r="28" spans="1:34" x14ac:dyDescent="0.2">
      <c r="A28" s="100">
        <v>50</v>
      </c>
      <c r="B28" s="100" t="s">
        <v>172</v>
      </c>
      <c r="C28" s="100" t="s">
        <v>166</v>
      </c>
      <c r="D28" s="100"/>
      <c r="E28" s="100" t="s">
        <v>165</v>
      </c>
      <c r="G28" s="25"/>
      <c r="H28" s="100" t="s">
        <v>31</v>
      </c>
      <c r="I28" s="117" t="s">
        <v>31</v>
      </c>
      <c r="J28" s="133" t="s">
        <v>33</v>
      </c>
      <c r="K28" s="100"/>
      <c r="L28" s="100" t="s">
        <v>54</v>
      </c>
      <c r="M28" s="110"/>
      <c r="N28" s="110" t="s">
        <v>183</v>
      </c>
      <c r="O28" s="116"/>
      <c r="P28" s="3"/>
      <c r="Q28" s="3"/>
      <c r="R28" s="3"/>
      <c r="S28" s="3"/>
      <c r="T28" s="3"/>
      <c r="U28" s="3"/>
      <c r="V28" s="3"/>
      <c r="W28" s="46"/>
      <c r="X28" s="46"/>
      <c r="Y28" s="46"/>
      <c r="Z28" s="46"/>
      <c r="AA28" s="46"/>
      <c r="AB28" s="46"/>
      <c r="AC28" s="46"/>
      <c r="AD28" s="46"/>
      <c r="AE28" s="46"/>
      <c r="AF28" s="3"/>
      <c r="AG28" s="3"/>
    </row>
    <row r="29" spans="1:34" x14ac:dyDescent="0.2">
      <c r="A29" s="100">
        <v>50</v>
      </c>
      <c r="B29" s="103" t="s">
        <v>173</v>
      </c>
      <c r="C29" s="100" t="s">
        <v>167</v>
      </c>
      <c r="D29" s="100"/>
      <c r="E29" s="100" t="s">
        <v>165</v>
      </c>
      <c r="G29" s="25"/>
      <c r="H29" s="100" t="s">
        <v>32</v>
      </c>
      <c r="I29" s="117" t="s">
        <v>32</v>
      </c>
      <c r="J29" s="133" t="s">
        <v>31</v>
      </c>
      <c r="K29" s="100"/>
      <c r="L29" s="100" t="s">
        <v>47</v>
      </c>
      <c r="M29" s="110"/>
      <c r="N29" s="110" t="s">
        <v>182</v>
      </c>
      <c r="O29" s="116"/>
      <c r="P29" s="3"/>
      <c r="Q29" s="3"/>
      <c r="R29" s="3"/>
      <c r="S29" s="3"/>
      <c r="T29" s="3"/>
      <c r="U29" s="3"/>
      <c r="V29" s="3"/>
      <c r="W29" s="46"/>
      <c r="X29" s="46"/>
      <c r="Y29" s="46"/>
      <c r="Z29" s="46"/>
      <c r="AA29" s="46"/>
      <c r="AB29" s="46"/>
      <c r="AC29" s="46"/>
      <c r="AD29" s="46"/>
      <c r="AE29" s="46"/>
      <c r="AF29" s="3"/>
      <c r="AG29" s="3"/>
    </row>
    <row r="30" spans="1:34" x14ac:dyDescent="0.2">
      <c r="A30" s="1">
        <v>50</v>
      </c>
      <c r="B30" s="102" t="s">
        <v>138</v>
      </c>
      <c r="C30" s="102" t="s">
        <v>139</v>
      </c>
      <c r="D30" s="102"/>
      <c r="E30" s="102" t="s">
        <v>95</v>
      </c>
      <c r="F30" s="25">
        <f>AF25</f>
        <v>0</v>
      </c>
      <c r="G30" s="25"/>
      <c r="H30" s="30" t="s">
        <v>33</v>
      </c>
      <c r="I30" s="124" t="s">
        <v>34</v>
      </c>
      <c r="J30" s="134" t="s">
        <v>34</v>
      </c>
      <c r="K30" s="30" t="s">
        <v>32</v>
      </c>
      <c r="L30" s="30" t="s">
        <v>47</v>
      </c>
      <c r="M30" s="122" t="s">
        <v>31</v>
      </c>
      <c r="N30" s="122" t="s">
        <v>47</v>
      </c>
      <c r="O30" s="30" t="s">
        <v>31</v>
      </c>
      <c r="P30" s="3"/>
      <c r="Q30" s="3"/>
      <c r="R30" s="3"/>
      <c r="S30" s="3"/>
      <c r="T30" s="3"/>
      <c r="U30" s="3"/>
      <c r="V30" s="3"/>
      <c r="W30" s="46"/>
      <c r="X30" s="46"/>
      <c r="Y30" s="46"/>
      <c r="Z30" s="46"/>
      <c r="AA30" s="46"/>
      <c r="AB30" s="46"/>
      <c r="AC30" s="46"/>
      <c r="AD30" s="46"/>
      <c r="AE30" s="46"/>
      <c r="AF30" s="3"/>
      <c r="AG30" s="3"/>
    </row>
    <row r="31" spans="1:34" x14ac:dyDescent="0.2">
      <c r="A31" s="100">
        <v>50</v>
      </c>
      <c r="B31" s="103" t="s">
        <v>174</v>
      </c>
      <c r="C31" s="100" t="s">
        <v>168</v>
      </c>
      <c r="D31" s="100"/>
      <c r="E31" s="100" t="s">
        <v>165</v>
      </c>
      <c r="G31" s="25"/>
      <c r="H31" s="100" t="s">
        <v>34</v>
      </c>
      <c r="I31" s="117" t="s">
        <v>146</v>
      </c>
      <c r="J31" s="133" t="s">
        <v>32</v>
      </c>
      <c r="K31" s="108"/>
      <c r="L31" s="100" t="s">
        <v>181</v>
      </c>
      <c r="M31" s="110"/>
      <c r="N31" s="110" t="s">
        <v>183</v>
      </c>
      <c r="P31" s="3"/>
      <c r="Q31" s="3"/>
      <c r="R31" s="3"/>
      <c r="S31" s="3"/>
      <c r="T31" s="3"/>
      <c r="U31" s="3"/>
      <c r="V31" s="3"/>
      <c r="W31" s="46"/>
      <c r="X31" s="46"/>
      <c r="Y31" s="46"/>
      <c r="Z31" s="46"/>
      <c r="AA31" s="46"/>
      <c r="AB31" s="46"/>
      <c r="AC31" s="46"/>
      <c r="AD31" s="46"/>
      <c r="AE31" s="46"/>
      <c r="AF31" s="3"/>
      <c r="AG31" s="3"/>
    </row>
    <row r="32" spans="1:34" x14ac:dyDescent="0.2">
      <c r="A32" s="102">
        <v>50</v>
      </c>
      <c r="B32" s="101" t="s">
        <v>16</v>
      </c>
      <c r="C32" s="102" t="s">
        <v>169</v>
      </c>
      <c r="D32" s="102"/>
      <c r="E32" s="102" t="s">
        <v>114</v>
      </c>
      <c r="F32" s="25">
        <f>AF26</f>
        <v>0</v>
      </c>
      <c r="G32" s="25"/>
      <c r="H32" s="31" t="s">
        <v>35</v>
      </c>
      <c r="I32" s="123" t="s">
        <v>33</v>
      </c>
      <c r="J32" s="135" t="s">
        <v>145</v>
      </c>
      <c r="K32" s="30" t="s">
        <v>31</v>
      </c>
      <c r="L32" s="31" t="s">
        <v>47</v>
      </c>
      <c r="M32" s="121"/>
      <c r="N32" s="121" t="s">
        <v>187</v>
      </c>
      <c r="O32" s="30" t="s">
        <v>32</v>
      </c>
      <c r="P32" s="3"/>
      <c r="Q32" s="3"/>
      <c r="R32" s="3"/>
      <c r="S32" s="3"/>
      <c r="T32" s="3"/>
      <c r="U32" s="3"/>
      <c r="V32" s="3"/>
      <c r="W32" s="46"/>
      <c r="X32" s="46"/>
      <c r="Y32" s="46"/>
      <c r="Z32" s="46"/>
      <c r="AA32" s="46"/>
      <c r="AB32" s="46"/>
      <c r="AC32" s="46"/>
      <c r="AD32" s="46"/>
      <c r="AE32" s="46"/>
      <c r="AF32" s="3"/>
      <c r="AG32" s="3"/>
    </row>
    <row r="33" spans="1:33" x14ac:dyDescent="0.2">
      <c r="A33" s="102">
        <v>50</v>
      </c>
      <c r="B33" s="102" t="s">
        <v>21</v>
      </c>
      <c r="C33" s="102" t="s">
        <v>105</v>
      </c>
      <c r="D33" s="102"/>
      <c r="E33" s="102" t="s">
        <v>94</v>
      </c>
      <c r="F33" s="25">
        <f>AF27</f>
        <v>0</v>
      </c>
      <c r="G33" s="25"/>
      <c r="H33" s="31" t="s">
        <v>36</v>
      </c>
      <c r="I33" s="123" t="s">
        <v>35</v>
      </c>
      <c r="J33" s="136" t="s">
        <v>146</v>
      </c>
      <c r="K33" s="30" t="s">
        <v>33</v>
      </c>
      <c r="L33" s="31" t="s">
        <v>47</v>
      </c>
      <c r="M33" s="121"/>
      <c r="N33" s="121" t="s">
        <v>187</v>
      </c>
      <c r="O33" s="30" t="s">
        <v>33</v>
      </c>
      <c r="P33" s="3"/>
      <c r="Q33" s="3"/>
      <c r="R33" s="3"/>
      <c r="S33" s="3"/>
      <c r="T33" s="3"/>
      <c r="U33" s="3"/>
      <c r="V33" s="3"/>
      <c r="W33" s="46"/>
      <c r="X33" s="46"/>
      <c r="Y33" s="46"/>
      <c r="Z33" s="46"/>
      <c r="AA33" s="46"/>
      <c r="AB33" s="46"/>
      <c r="AC33" s="46"/>
      <c r="AD33" s="46"/>
      <c r="AE33" s="46"/>
      <c r="AF33" s="3"/>
      <c r="AG33" s="3"/>
    </row>
    <row r="34" spans="1:33" x14ac:dyDescent="0.2">
      <c r="A34" s="102">
        <v>50</v>
      </c>
      <c r="B34" s="101" t="s">
        <v>175</v>
      </c>
      <c r="C34" s="102" t="s">
        <v>137</v>
      </c>
      <c r="D34" s="102"/>
      <c r="E34" s="102" t="s">
        <v>114</v>
      </c>
      <c r="F34" s="3">
        <f>AF28</f>
        <v>0</v>
      </c>
      <c r="G34" s="3"/>
      <c r="H34" s="126" t="s">
        <v>146</v>
      </c>
      <c r="I34" s="126" t="s">
        <v>146</v>
      </c>
      <c r="J34" s="136" t="s">
        <v>146</v>
      </c>
      <c r="K34" s="125" t="s">
        <v>187</v>
      </c>
      <c r="L34" s="127" t="s">
        <v>181</v>
      </c>
      <c r="M34" s="128"/>
      <c r="N34" s="128" t="s">
        <v>187</v>
      </c>
      <c r="O34" s="125" t="s">
        <v>181</v>
      </c>
      <c r="P34" s="3"/>
      <c r="Q34" s="3"/>
      <c r="R34" s="3"/>
      <c r="S34" s="3"/>
      <c r="T34" s="3"/>
      <c r="U34" s="3"/>
      <c r="V34" s="3"/>
      <c r="W34" s="46"/>
      <c r="X34" s="46"/>
      <c r="Y34" s="46"/>
      <c r="Z34" s="46"/>
      <c r="AA34" s="46"/>
      <c r="AB34" s="46"/>
      <c r="AC34" s="46"/>
      <c r="AD34" s="46"/>
      <c r="AE34" s="46"/>
      <c r="AF34" s="3"/>
      <c r="AG34" s="3"/>
    </row>
    <row r="35" spans="1:33" x14ac:dyDescent="0.2">
      <c r="A35" s="100">
        <v>50</v>
      </c>
      <c r="B35" s="103" t="s">
        <v>176</v>
      </c>
      <c r="C35" s="100" t="s">
        <v>170</v>
      </c>
      <c r="D35" s="100"/>
      <c r="E35" s="100" t="s">
        <v>165</v>
      </c>
      <c r="F35" s="3"/>
      <c r="G35" s="3"/>
      <c r="H35" s="118" t="s">
        <v>146</v>
      </c>
      <c r="I35" s="118" t="s">
        <v>146</v>
      </c>
      <c r="J35" s="137" t="s">
        <v>146</v>
      </c>
      <c r="K35" s="119"/>
      <c r="L35" s="119" t="s">
        <v>186</v>
      </c>
      <c r="M35" s="120"/>
      <c r="N35" s="120" t="s">
        <v>186</v>
      </c>
      <c r="O35" s="3"/>
      <c r="P35" s="3"/>
      <c r="Q35" s="3"/>
      <c r="R35" s="3"/>
      <c r="S35" s="3"/>
      <c r="T35" s="3"/>
      <c r="U35" s="3"/>
      <c r="V35" s="3"/>
      <c r="W35" s="46"/>
      <c r="X35" s="46"/>
      <c r="Y35" s="46"/>
      <c r="Z35" s="46"/>
      <c r="AA35" s="46"/>
      <c r="AB35" s="46"/>
      <c r="AC35" s="46"/>
      <c r="AD35" s="46"/>
      <c r="AE35" s="46"/>
      <c r="AF35" s="3"/>
      <c r="AG35" s="3"/>
    </row>
    <row r="36" spans="1:33" x14ac:dyDescent="0.2">
      <c r="A36" s="100">
        <v>50</v>
      </c>
      <c r="B36" s="103" t="s">
        <v>177</v>
      </c>
      <c r="C36" s="100" t="s">
        <v>171</v>
      </c>
      <c r="D36" s="100"/>
      <c r="E36" s="100" t="s">
        <v>178</v>
      </c>
      <c r="F36" s="3"/>
      <c r="G36" s="3"/>
      <c r="H36" s="118" t="s">
        <v>146</v>
      </c>
      <c r="I36" s="118" t="s">
        <v>146</v>
      </c>
      <c r="J36" s="137" t="s">
        <v>146</v>
      </c>
      <c r="K36" s="119"/>
      <c r="L36" s="119" t="s">
        <v>186</v>
      </c>
      <c r="M36" s="120"/>
      <c r="N36" s="120" t="s">
        <v>186</v>
      </c>
      <c r="O36" s="3"/>
      <c r="P36" s="3"/>
      <c r="Q36" s="3"/>
      <c r="R36" s="3"/>
      <c r="S36" s="3"/>
      <c r="T36" s="3"/>
      <c r="U36" s="3"/>
      <c r="V36" s="3"/>
      <c r="W36" s="46"/>
      <c r="X36" s="46"/>
      <c r="Y36" s="46"/>
      <c r="Z36" s="46"/>
      <c r="AA36" s="46"/>
      <c r="AB36" s="46"/>
      <c r="AC36" s="46"/>
      <c r="AD36" s="46"/>
      <c r="AE36" s="46"/>
      <c r="AF36" s="3"/>
      <c r="AG36" s="3"/>
    </row>
    <row r="37" spans="1:33" x14ac:dyDescent="0.2">
      <c r="A37" s="165"/>
      <c r="B37" s="165"/>
      <c r="F37" s="3"/>
      <c r="G37" s="3"/>
      <c r="H37" s="46"/>
      <c r="I37" s="161"/>
      <c r="J37" s="113"/>
      <c r="K37" s="3"/>
      <c r="L37" s="3"/>
      <c r="M37" s="113"/>
      <c r="N37" s="113"/>
      <c r="O37" s="3"/>
      <c r="P37" s="3"/>
      <c r="Q37" s="3"/>
      <c r="R37" s="3"/>
      <c r="S37" s="3"/>
      <c r="T37" s="3"/>
      <c r="U37" s="3"/>
      <c r="V37" s="3"/>
      <c r="W37" s="46"/>
      <c r="X37" s="46"/>
      <c r="Y37" s="46"/>
      <c r="Z37" s="46"/>
      <c r="AA37" s="46"/>
      <c r="AB37" s="46"/>
      <c r="AC37" s="46"/>
      <c r="AD37" s="46"/>
      <c r="AE37" s="46"/>
      <c r="AF37" s="3"/>
      <c r="AG37" s="3"/>
    </row>
    <row r="38" spans="1:33" x14ac:dyDescent="0.2">
      <c r="A38" s="103">
        <v>40</v>
      </c>
      <c r="B38" s="103" t="s">
        <v>147</v>
      </c>
      <c r="C38" s="100" t="s">
        <v>142</v>
      </c>
      <c r="D38" s="100"/>
      <c r="E38" s="100" t="s">
        <v>144</v>
      </c>
      <c r="F38" s="161"/>
      <c r="G38" s="161"/>
      <c r="H38" s="3" t="s">
        <v>31</v>
      </c>
      <c r="I38" s="161" t="s">
        <v>188</v>
      </c>
      <c r="J38" s="114" t="s">
        <v>188</v>
      </c>
      <c r="K38" s="161"/>
      <c r="L38" s="161"/>
      <c r="M38" s="114"/>
      <c r="N38" s="114"/>
      <c r="O38" s="161"/>
      <c r="P38" s="3"/>
      <c r="Q38" s="3"/>
      <c r="R38" s="3"/>
      <c r="S38" s="3"/>
      <c r="T38" s="3"/>
      <c r="U38" s="3"/>
      <c r="V38" s="3"/>
      <c r="W38" s="46"/>
      <c r="X38" s="46"/>
      <c r="Y38" s="46"/>
      <c r="Z38" s="46"/>
      <c r="AA38" s="46"/>
      <c r="AB38" s="46"/>
      <c r="AC38" s="46"/>
      <c r="AD38" s="46"/>
      <c r="AE38" s="46"/>
      <c r="AF38" s="3"/>
      <c r="AG38" s="3"/>
    </row>
    <row r="39" spans="1:33" x14ac:dyDescent="0.2">
      <c r="A39" s="448">
        <v>40</v>
      </c>
      <c r="B39" s="448" t="s">
        <v>138</v>
      </c>
      <c r="C39" s="313" t="s">
        <v>143</v>
      </c>
      <c r="D39" s="313"/>
      <c r="E39" s="313" t="s">
        <v>30</v>
      </c>
      <c r="F39" s="449"/>
      <c r="G39" s="127"/>
      <c r="H39" s="127" t="s">
        <v>32</v>
      </c>
      <c r="I39" s="130" t="s">
        <v>187</v>
      </c>
      <c r="J39" s="138" t="s">
        <v>187</v>
      </c>
      <c r="K39" s="130" t="s">
        <v>187</v>
      </c>
      <c r="L39" s="131"/>
      <c r="M39" s="132"/>
      <c r="N39" s="132" t="s">
        <v>187</v>
      </c>
      <c r="O39" s="131" t="s">
        <v>181</v>
      </c>
      <c r="P39" s="3"/>
      <c r="Q39" s="3"/>
      <c r="R39" s="3"/>
      <c r="S39" s="3"/>
      <c r="T39" s="3"/>
      <c r="U39" s="3"/>
      <c r="V39" s="3"/>
      <c r="W39" s="46"/>
      <c r="X39" s="46"/>
      <c r="Y39" s="46"/>
      <c r="Z39" s="46"/>
      <c r="AA39" s="46"/>
      <c r="AB39" s="46"/>
      <c r="AC39" s="46"/>
      <c r="AD39" s="46"/>
      <c r="AE39" s="46"/>
      <c r="AF39" s="3"/>
      <c r="AG39" s="3"/>
    </row>
    <row r="40" spans="1:33" x14ac:dyDescent="0.2">
      <c r="A40" s="165"/>
      <c r="B40" s="165"/>
      <c r="F40" s="3"/>
      <c r="G40" s="3"/>
      <c r="H40" s="3"/>
      <c r="I40" s="161"/>
      <c r="J40" s="113"/>
      <c r="K40" s="3"/>
      <c r="L40" s="3"/>
      <c r="M40" s="113"/>
      <c r="N40" s="113"/>
      <c r="O40" s="3"/>
      <c r="P40" s="3"/>
      <c r="Q40" s="3"/>
      <c r="R40" s="3"/>
      <c r="S40" s="3"/>
      <c r="T40" s="3"/>
      <c r="U40" s="3"/>
      <c r="V40" s="3"/>
      <c r="W40" s="46"/>
      <c r="X40" s="46"/>
      <c r="Y40" s="46"/>
      <c r="Z40" s="46"/>
      <c r="AA40" s="46"/>
      <c r="AB40" s="46"/>
      <c r="AC40" s="46"/>
      <c r="AD40" s="46"/>
      <c r="AE40" s="46"/>
      <c r="AF40" s="3"/>
      <c r="AG40" s="3"/>
    </row>
    <row r="41" spans="1:33" x14ac:dyDescent="0.2">
      <c r="A41" s="103">
        <v>30</v>
      </c>
      <c r="B41" s="103" t="s">
        <v>147</v>
      </c>
      <c r="C41" s="100" t="s">
        <v>148</v>
      </c>
      <c r="D41" s="100"/>
      <c r="E41" s="100" t="s">
        <v>144</v>
      </c>
      <c r="F41" s="3"/>
      <c r="G41" s="3"/>
      <c r="H41" s="166"/>
      <c r="I41" s="166"/>
      <c r="J41" s="113"/>
      <c r="K41" s="3"/>
      <c r="L41" s="6"/>
      <c r="M41" s="115"/>
      <c r="N41" s="115"/>
      <c r="O41" s="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">
      <c r="A42" s="103">
        <v>30</v>
      </c>
      <c r="B42" s="103" t="s">
        <v>153</v>
      </c>
      <c r="C42" s="100" t="s">
        <v>149</v>
      </c>
      <c r="D42" s="100"/>
      <c r="E42" s="100" t="s">
        <v>156</v>
      </c>
      <c r="F42" s="3"/>
      <c r="G42" s="3"/>
      <c r="H42" s="166"/>
      <c r="I42" s="166"/>
      <c r="J42" s="139"/>
      <c r="K42" s="3"/>
      <c r="L42" s="6"/>
      <c r="M42" s="115"/>
      <c r="N42" s="11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">
      <c r="A43" s="103">
        <v>30</v>
      </c>
      <c r="B43" s="104" t="s">
        <v>154</v>
      </c>
      <c r="C43" s="105" t="s">
        <v>150</v>
      </c>
      <c r="D43" s="105"/>
      <c r="E43" s="100" t="s">
        <v>156</v>
      </c>
      <c r="F43" s="3"/>
      <c r="G43" s="3"/>
      <c r="H43" s="166"/>
      <c r="I43" s="166"/>
      <c r="J43" s="113"/>
      <c r="K43" s="3"/>
      <c r="L43" s="6"/>
      <c r="M43" s="115"/>
      <c r="N43" s="11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">
      <c r="A44" s="103">
        <v>30</v>
      </c>
      <c r="B44" s="105" t="s">
        <v>155</v>
      </c>
      <c r="C44" s="105" t="s">
        <v>151</v>
      </c>
      <c r="D44" s="105"/>
      <c r="E44" s="100" t="s">
        <v>156</v>
      </c>
      <c r="F44" s="3"/>
      <c r="G44" s="3"/>
      <c r="H44" s="166"/>
      <c r="I44" s="166"/>
      <c r="J44" s="113"/>
      <c r="K44" s="3"/>
      <c r="L44" s="3"/>
      <c r="M44" s="113"/>
      <c r="N44" s="115"/>
      <c r="O44" s="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">
      <c r="A45" s="103">
        <v>30</v>
      </c>
      <c r="B45" s="103" t="s">
        <v>153</v>
      </c>
      <c r="C45" s="106" t="s">
        <v>152</v>
      </c>
      <c r="D45" s="106"/>
      <c r="E45" s="100" t="s">
        <v>156</v>
      </c>
      <c r="G45" s="3"/>
      <c r="H45" s="166"/>
      <c r="I45" s="166"/>
      <c r="J45" s="113"/>
      <c r="K45" s="3"/>
      <c r="L45" s="3"/>
      <c r="M45" s="113"/>
      <c r="N45" s="11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">
      <c r="A46" s="103"/>
      <c r="B46" s="100"/>
      <c r="C46" s="100"/>
      <c r="D46" s="100"/>
      <c r="E46" s="100"/>
      <c r="G46" s="3"/>
      <c r="H46" s="166"/>
      <c r="I46" s="166"/>
      <c r="J46" s="113"/>
      <c r="K46" s="3"/>
      <c r="L46" s="3"/>
      <c r="M46" s="113"/>
      <c r="N46" s="11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2">
      <c r="B47" s="96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x14ac:dyDescent="0.2">
      <c r="B48" s="96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3" x14ac:dyDescent="0.2">
      <c r="B49" s="96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2:33" x14ac:dyDescent="0.2"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2:33" x14ac:dyDescent="0.2"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x14ac:dyDescent="0.2"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x14ac:dyDescent="0.2"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2:33" x14ac:dyDescent="0.2"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 x14ac:dyDescent="0.2"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33" x14ac:dyDescent="0.2"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2:33" x14ac:dyDescent="0.2"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2:33" x14ac:dyDescent="0.2"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2:33" x14ac:dyDescent="0.2"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x14ac:dyDescent="0.2"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2:33" x14ac:dyDescent="0.2"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2:33" x14ac:dyDescent="0.2"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2:33" x14ac:dyDescent="0.2"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2:33" x14ac:dyDescent="0.2"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2:33" x14ac:dyDescent="0.2"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2:33" x14ac:dyDescent="0.2"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2:33" x14ac:dyDescent="0.2"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2:33" x14ac:dyDescent="0.2"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2:33" x14ac:dyDescent="0.2"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2:33" x14ac:dyDescent="0.2"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2:33" x14ac:dyDescent="0.2"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2:33" x14ac:dyDescent="0.2"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2:33" x14ac:dyDescent="0.2"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2:33" x14ac:dyDescent="0.2"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2:33" x14ac:dyDescent="0.2"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2:33" x14ac:dyDescent="0.2"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2:33" x14ac:dyDescent="0.2"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2:33" x14ac:dyDescent="0.2"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2:33" x14ac:dyDescent="0.2"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2:33" x14ac:dyDescent="0.2"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2:33" x14ac:dyDescent="0.2"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2:33" x14ac:dyDescent="0.2"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2:33" x14ac:dyDescent="0.2"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2:33" x14ac:dyDescent="0.2"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2:33" x14ac:dyDescent="0.2"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2:33" x14ac:dyDescent="0.2"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2:33" x14ac:dyDescent="0.2"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2:33" x14ac:dyDescent="0.2"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2:33" x14ac:dyDescent="0.2"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2:33" x14ac:dyDescent="0.2"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2:33" x14ac:dyDescent="0.2"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2:33" x14ac:dyDescent="0.2"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2:33" x14ac:dyDescent="0.2"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2:33" x14ac:dyDescent="0.2"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</sheetData>
  <mergeCells count="11">
    <mergeCell ref="I1:O1"/>
    <mergeCell ref="R1:S2"/>
    <mergeCell ref="U1:Y1"/>
    <mergeCell ref="B2:C2"/>
    <mergeCell ref="I2:J2"/>
    <mergeCell ref="W2:Y2"/>
    <mergeCell ref="I3:J3"/>
    <mergeCell ref="AG2:AJ2"/>
    <mergeCell ref="AA2:AC2"/>
    <mergeCell ref="AD2:AF2"/>
    <mergeCell ref="B17:M1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opLeftCell="A16" workbookViewId="0">
      <selection activeCell="AE27" sqref="AE27"/>
    </sheetView>
  </sheetViews>
  <sheetFormatPr baseColWidth="10" defaultColWidth="11.42578125" defaultRowHeight="11.25" x14ac:dyDescent="0.2"/>
  <cols>
    <col min="1" max="1" width="2.85546875" style="163" customWidth="1"/>
    <col min="2" max="2" width="4.7109375" style="1" customWidth="1"/>
    <col min="3" max="3" width="7.7109375" style="1" customWidth="1"/>
    <col min="4" max="4" width="7.42578125" style="1" customWidth="1"/>
    <col min="5" max="5" width="4" style="1" customWidth="1"/>
    <col min="6" max="6" width="11.7109375" style="1" customWidth="1"/>
    <col min="7" max="7" width="6.5703125" style="25" customWidth="1"/>
    <col min="8" max="8" width="0.28515625" style="1" customWidth="1"/>
    <col min="9" max="9" width="3" style="1" customWidth="1"/>
    <col min="10" max="10" width="11.42578125" style="1" customWidth="1"/>
    <col min="11" max="11" width="6.140625" style="1" customWidth="1"/>
    <col min="12" max="12" width="3.28515625" style="1" customWidth="1"/>
    <col min="13" max="13" width="3.140625" style="1" customWidth="1"/>
    <col min="14" max="14" width="4.28515625" style="1" customWidth="1"/>
    <col min="15" max="15" width="3.42578125" style="1" customWidth="1"/>
    <col min="16" max="16" width="0.42578125" style="1" customWidth="1"/>
    <col min="17" max="17" width="3.85546875" style="1" customWidth="1"/>
    <col min="18" max="18" width="3.140625" style="1" customWidth="1"/>
    <col min="19" max="19" width="3.140625" style="48" customWidth="1"/>
    <col min="20" max="20" width="12" style="1" customWidth="1"/>
    <col min="21" max="21" width="5.42578125" style="1" customWidth="1"/>
    <col min="22" max="22" width="3.7109375" style="1" customWidth="1"/>
    <col min="23" max="23" width="3.42578125" style="1" customWidth="1"/>
    <col min="24" max="24" width="3.28515625" style="1" customWidth="1"/>
    <col min="25" max="26" width="3.5703125" style="1" customWidth="1"/>
    <col min="27" max="27" width="3.42578125" style="1" customWidth="1"/>
    <col min="28" max="28" width="2.5703125" style="1" customWidth="1"/>
    <col min="29" max="29" width="5.5703125" style="1" customWidth="1"/>
    <col min="30" max="31" width="4.140625" style="1" customWidth="1"/>
    <col min="32" max="32" width="5.5703125" style="1" customWidth="1"/>
    <col min="33" max="16384" width="11.42578125" style="1"/>
  </cols>
  <sheetData>
    <row r="1" spans="1:36" ht="12" customHeight="1" thickBot="1" x14ac:dyDescent="0.25">
      <c r="A1" s="162"/>
      <c r="B1" s="13" t="s">
        <v>75</v>
      </c>
      <c r="C1" s="14">
        <v>43211</v>
      </c>
      <c r="D1" s="145" t="s">
        <v>60</v>
      </c>
      <c r="E1" s="145">
        <v>4</v>
      </c>
      <c r="F1" s="145" t="s">
        <v>4</v>
      </c>
      <c r="G1" s="151" t="s">
        <v>73</v>
      </c>
      <c r="H1" s="16"/>
      <c r="I1" s="2"/>
      <c r="J1" s="607" t="s">
        <v>86</v>
      </c>
      <c r="K1" s="607"/>
      <c r="L1" s="607"/>
      <c r="M1" s="607"/>
      <c r="N1" s="607"/>
      <c r="O1" s="607"/>
      <c r="P1" s="16"/>
      <c r="Q1" s="434"/>
      <c r="R1" s="174"/>
      <c r="S1" s="175"/>
      <c r="T1" s="2"/>
      <c r="U1" s="607" t="s">
        <v>66</v>
      </c>
      <c r="V1" s="607"/>
      <c r="W1" s="607"/>
      <c r="X1" s="607"/>
      <c r="Y1" s="607"/>
    </row>
    <row r="2" spans="1:36" ht="15.75" customHeight="1" thickBot="1" x14ac:dyDescent="0.25">
      <c r="A2" s="164"/>
      <c r="B2" s="602" t="s">
        <v>58</v>
      </c>
      <c r="C2" s="602"/>
      <c r="D2" s="602"/>
      <c r="E2" s="144"/>
      <c r="F2" s="9" t="s">
        <v>8</v>
      </c>
      <c r="G2" s="19" t="s">
        <v>74</v>
      </c>
      <c r="H2" s="20"/>
      <c r="I2" s="9"/>
      <c r="J2" s="602" t="s">
        <v>58</v>
      </c>
      <c r="K2" s="602"/>
      <c r="L2" s="144"/>
      <c r="M2" s="70" t="s">
        <v>44</v>
      </c>
      <c r="N2" s="70"/>
      <c r="O2" s="70"/>
      <c r="P2" s="22"/>
      <c r="Q2" s="435"/>
      <c r="R2" s="649" t="s">
        <v>191</v>
      </c>
      <c r="S2" s="649"/>
      <c r="T2" s="24" t="s">
        <v>5</v>
      </c>
      <c r="U2" s="24" t="s">
        <v>6</v>
      </c>
      <c r="V2" s="149" t="s">
        <v>67</v>
      </c>
      <c r="W2" s="641" t="s">
        <v>82</v>
      </c>
      <c r="X2" s="641"/>
      <c r="Y2" s="640"/>
      <c r="Z2" s="639" t="s">
        <v>81</v>
      </c>
      <c r="AA2" s="641"/>
      <c r="AB2" s="641"/>
      <c r="AC2" s="640"/>
      <c r="AD2" s="40" t="s">
        <v>87</v>
      </c>
      <c r="AE2" s="41"/>
      <c r="AG2" s="608"/>
      <c r="AH2" s="608"/>
      <c r="AI2" s="608"/>
      <c r="AJ2" s="608"/>
    </row>
    <row r="3" spans="1:36" x14ac:dyDescent="0.2">
      <c r="A3" s="163" t="s">
        <v>68</v>
      </c>
      <c r="B3" s="637" t="s">
        <v>59</v>
      </c>
      <c r="C3" s="637"/>
      <c r="D3" s="1" t="s">
        <v>6</v>
      </c>
      <c r="H3" s="26"/>
      <c r="I3" s="1" t="s">
        <v>62</v>
      </c>
      <c r="J3" s="152" t="s">
        <v>59</v>
      </c>
      <c r="K3" s="1" t="s">
        <v>6</v>
      </c>
      <c r="L3" s="1" t="s">
        <v>64</v>
      </c>
      <c r="M3" s="1" t="s">
        <v>61</v>
      </c>
      <c r="N3" s="1" t="s">
        <v>63</v>
      </c>
      <c r="O3" s="1" t="s">
        <v>80</v>
      </c>
      <c r="P3" s="26"/>
      <c r="Q3" s="446"/>
      <c r="S3" s="176"/>
      <c r="V3" s="32" t="s">
        <v>64</v>
      </c>
      <c r="W3" s="32" t="s">
        <v>61</v>
      </c>
      <c r="X3" s="32" t="s">
        <v>46</v>
      </c>
      <c r="Y3" s="32" t="s">
        <v>65</v>
      </c>
      <c r="Z3" s="33" t="s">
        <v>64</v>
      </c>
      <c r="AA3" s="33" t="s">
        <v>63</v>
      </c>
      <c r="AB3" s="33" t="s">
        <v>46</v>
      </c>
      <c r="AC3" s="33" t="s">
        <v>65</v>
      </c>
      <c r="AD3" s="34" t="s">
        <v>84</v>
      </c>
      <c r="AE3" s="34" t="s">
        <v>83</v>
      </c>
      <c r="AF3" s="1" t="s">
        <v>7</v>
      </c>
    </row>
    <row r="4" spans="1:36" x14ac:dyDescent="0.2">
      <c r="A4" s="163">
        <v>60</v>
      </c>
      <c r="B4" s="637" t="s">
        <v>69</v>
      </c>
      <c r="C4" s="637"/>
      <c r="D4" s="1" t="s">
        <v>12</v>
      </c>
      <c r="F4" s="1" t="s">
        <v>49</v>
      </c>
      <c r="G4" s="189">
        <v>25</v>
      </c>
      <c r="H4" s="26"/>
      <c r="I4" s="101">
        <v>60</v>
      </c>
      <c r="J4" s="101" t="s">
        <v>69</v>
      </c>
      <c r="K4" s="102" t="s">
        <v>12</v>
      </c>
      <c r="L4" s="102"/>
      <c r="M4" s="313" t="s">
        <v>55</v>
      </c>
      <c r="N4" s="313" t="s">
        <v>47</v>
      </c>
      <c r="O4" s="28" t="s">
        <v>31</v>
      </c>
      <c r="P4" s="26"/>
      <c r="Q4" s="446">
        <v>25</v>
      </c>
      <c r="R4" s="45">
        <v>60</v>
      </c>
      <c r="S4" s="48">
        <v>25</v>
      </c>
      <c r="T4" s="165" t="s">
        <v>69</v>
      </c>
      <c r="U4" s="1" t="s">
        <v>12</v>
      </c>
      <c r="V4" s="32" t="s">
        <v>31</v>
      </c>
      <c r="W4" s="36">
        <v>7</v>
      </c>
      <c r="X4" s="36"/>
      <c r="Y4" s="36">
        <f>W4+X4</f>
        <v>7</v>
      </c>
      <c r="Z4" s="37" t="s">
        <v>212</v>
      </c>
      <c r="AA4" s="37">
        <v>5</v>
      </c>
      <c r="AB4" s="37"/>
      <c r="AC4" s="36">
        <f t="shared" ref="AC4:AC6" si="0">AA4+AB4</f>
        <v>5</v>
      </c>
      <c r="AD4" s="38">
        <f>AC4+Y4</f>
        <v>12</v>
      </c>
      <c r="AE4" s="38">
        <v>15</v>
      </c>
      <c r="AF4" s="1">
        <f>AD4+AE4</f>
        <v>27</v>
      </c>
    </row>
    <row r="5" spans="1:36" x14ac:dyDescent="0.2">
      <c r="A5" s="163">
        <v>60</v>
      </c>
      <c r="B5" s="637" t="s">
        <v>199</v>
      </c>
      <c r="C5" s="637"/>
      <c r="D5" s="1" t="s">
        <v>201</v>
      </c>
      <c r="F5" s="1" t="s">
        <v>114</v>
      </c>
      <c r="G5" s="189">
        <v>20</v>
      </c>
      <c r="H5" s="26"/>
      <c r="I5" s="101">
        <v>60</v>
      </c>
      <c r="J5" s="101" t="s">
        <v>199</v>
      </c>
      <c r="K5" s="102" t="s">
        <v>201</v>
      </c>
      <c r="L5" s="102"/>
      <c r="M5" s="313" t="s">
        <v>187</v>
      </c>
      <c r="N5" s="313" t="s">
        <v>274</v>
      </c>
      <c r="O5" s="30" t="s">
        <v>32</v>
      </c>
      <c r="P5" s="26"/>
      <c r="Q5" s="446">
        <v>20</v>
      </c>
      <c r="R5" s="45">
        <v>60</v>
      </c>
      <c r="S5" s="48">
        <v>20</v>
      </c>
      <c r="T5" s="165" t="s">
        <v>199</v>
      </c>
      <c r="U5" s="1" t="s">
        <v>201</v>
      </c>
      <c r="V5" s="32" t="s">
        <v>32</v>
      </c>
      <c r="W5" s="36"/>
      <c r="X5" s="36"/>
      <c r="Y5" s="36">
        <f t="shared" ref="Y5:Y6" si="1">W5+X5</f>
        <v>0</v>
      </c>
      <c r="Z5" s="37" t="s">
        <v>213</v>
      </c>
      <c r="AA5" s="37">
        <v>7</v>
      </c>
      <c r="AB5" s="37">
        <v>1</v>
      </c>
      <c r="AC5" s="36">
        <f t="shared" si="0"/>
        <v>8</v>
      </c>
      <c r="AD5" s="38">
        <f t="shared" ref="AD5:AD6" si="2">AC5+Y5</f>
        <v>8</v>
      </c>
      <c r="AE5" s="38">
        <v>13</v>
      </c>
      <c r="AF5" s="1">
        <f t="shared" ref="AF5" si="3">AD5+AE5</f>
        <v>21</v>
      </c>
    </row>
    <row r="6" spans="1:36" x14ac:dyDescent="0.2">
      <c r="A6" s="163">
        <v>50</v>
      </c>
      <c r="B6" s="637" t="s">
        <v>16</v>
      </c>
      <c r="C6" s="637"/>
      <c r="D6" s="1" t="s">
        <v>17</v>
      </c>
      <c r="F6" s="1" t="s">
        <v>18</v>
      </c>
      <c r="G6" s="189">
        <v>15</v>
      </c>
      <c r="H6" s="26"/>
      <c r="I6" s="101">
        <v>50</v>
      </c>
      <c r="J6" s="101" t="s">
        <v>16</v>
      </c>
      <c r="K6" s="102" t="s">
        <v>17</v>
      </c>
      <c r="L6" s="102"/>
      <c r="M6" s="313" t="s">
        <v>47</v>
      </c>
      <c r="N6" s="99" t="s">
        <v>187</v>
      </c>
      <c r="O6" s="31" t="s">
        <v>33</v>
      </c>
      <c r="P6" s="26"/>
      <c r="Q6" s="446">
        <v>0</v>
      </c>
      <c r="R6" s="45">
        <v>60</v>
      </c>
      <c r="S6" s="48">
        <v>0</v>
      </c>
      <c r="T6" s="1" t="s">
        <v>207</v>
      </c>
      <c r="U6" s="1" t="s">
        <v>102</v>
      </c>
      <c r="V6" s="32">
        <v>0</v>
      </c>
      <c r="W6" s="36">
        <v>0</v>
      </c>
      <c r="X6" s="36">
        <v>0</v>
      </c>
      <c r="Y6" s="36">
        <f t="shared" si="1"/>
        <v>0</v>
      </c>
      <c r="Z6" s="37">
        <v>0</v>
      </c>
      <c r="AA6" s="37">
        <v>0</v>
      </c>
      <c r="AB6" s="37">
        <v>0</v>
      </c>
      <c r="AC6" s="36">
        <f t="shared" si="0"/>
        <v>0</v>
      </c>
      <c r="AD6" s="38">
        <f t="shared" si="2"/>
        <v>0</v>
      </c>
      <c r="AE6" s="38">
        <v>0</v>
      </c>
      <c r="AF6" s="1">
        <v>0</v>
      </c>
    </row>
    <row r="7" spans="1:36" x14ac:dyDescent="0.2">
      <c r="A7" s="163">
        <v>50</v>
      </c>
      <c r="B7" s="637" t="s">
        <v>205</v>
      </c>
      <c r="C7" s="637"/>
      <c r="D7" s="1" t="s">
        <v>204</v>
      </c>
      <c r="F7" s="1" t="s">
        <v>50</v>
      </c>
      <c r="G7" s="189">
        <v>0</v>
      </c>
      <c r="H7" s="26"/>
      <c r="I7" s="101">
        <v>50</v>
      </c>
      <c r="J7" s="101" t="s">
        <v>205</v>
      </c>
      <c r="K7" s="102" t="s">
        <v>204</v>
      </c>
      <c r="L7" s="102"/>
      <c r="M7" s="313" t="s">
        <v>187</v>
      </c>
      <c r="N7" s="313" t="s">
        <v>187</v>
      </c>
      <c r="O7" s="172">
        <v>0</v>
      </c>
      <c r="P7" s="26"/>
      <c r="Q7" s="446"/>
    </row>
    <row r="8" spans="1:36" x14ac:dyDescent="0.2">
      <c r="A8" s="163">
        <v>50</v>
      </c>
      <c r="B8" s="637" t="s">
        <v>136</v>
      </c>
      <c r="C8" s="637"/>
      <c r="D8" s="1" t="s">
        <v>206</v>
      </c>
      <c r="F8" s="1" t="s">
        <v>114</v>
      </c>
      <c r="G8" s="189">
        <f>AF10</f>
        <v>0</v>
      </c>
      <c r="H8" s="26"/>
      <c r="I8" s="101">
        <v>50</v>
      </c>
      <c r="J8" s="101" t="s">
        <v>136</v>
      </c>
      <c r="K8" s="102" t="s">
        <v>206</v>
      </c>
      <c r="L8" s="102"/>
      <c r="M8" s="102" t="s">
        <v>187</v>
      </c>
      <c r="N8" s="102" t="s">
        <v>187</v>
      </c>
      <c r="O8" s="172">
        <v>0</v>
      </c>
      <c r="P8" s="26"/>
      <c r="Q8" s="446">
        <v>25</v>
      </c>
      <c r="R8" s="45">
        <v>50</v>
      </c>
      <c r="S8" s="48">
        <v>15</v>
      </c>
      <c r="T8" s="165" t="s">
        <v>16</v>
      </c>
      <c r="U8" s="1" t="s">
        <v>17</v>
      </c>
      <c r="V8" s="32" t="s">
        <v>31</v>
      </c>
      <c r="W8" s="36">
        <v>7</v>
      </c>
      <c r="X8" s="36"/>
      <c r="Y8" s="36">
        <f>W8+X8</f>
        <v>7</v>
      </c>
      <c r="Z8" s="37">
        <v>0</v>
      </c>
      <c r="AA8" s="37">
        <v>0</v>
      </c>
      <c r="AB8" s="37"/>
      <c r="AC8" s="36">
        <f>AA8+AB8</f>
        <v>0</v>
      </c>
      <c r="AD8" s="38">
        <f>AC8+Y8</f>
        <v>7</v>
      </c>
      <c r="AE8" s="38">
        <v>15</v>
      </c>
      <c r="AF8" s="1">
        <f>AD8+AE8</f>
        <v>22</v>
      </c>
    </row>
    <row r="9" spans="1:36" x14ac:dyDescent="0.2">
      <c r="A9" s="163">
        <v>50</v>
      </c>
      <c r="B9" s="637" t="s">
        <v>197</v>
      </c>
      <c r="C9" s="637"/>
      <c r="D9" s="1" t="s">
        <v>198</v>
      </c>
      <c r="F9" s="1" t="s">
        <v>114</v>
      </c>
      <c r="G9" s="189">
        <v>0</v>
      </c>
      <c r="H9" s="26"/>
      <c r="I9" s="101">
        <v>50</v>
      </c>
      <c r="J9" s="101" t="s">
        <v>197</v>
      </c>
      <c r="K9" s="102" t="s">
        <v>198</v>
      </c>
      <c r="L9" s="102"/>
      <c r="M9" s="102" t="s">
        <v>187</v>
      </c>
      <c r="N9" s="102" t="s">
        <v>187</v>
      </c>
      <c r="O9" s="172">
        <v>0</v>
      </c>
      <c r="P9" s="26"/>
      <c r="Q9" s="446">
        <v>0</v>
      </c>
      <c r="R9" s="45">
        <v>50</v>
      </c>
      <c r="S9" s="48">
        <v>0</v>
      </c>
      <c r="T9" s="165" t="s">
        <v>205</v>
      </c>
      <c r="U9" s="1" t="s">
        <v>204</v>
      </c>
      <c r="V9" s="32">
        <v>0</v>
      </c>
      <c r="W9" s="36"/>
      <c r="X9" s="36"/>
      <c r="Y9" s="36">
        <f>W9+X9</f>
        <v>0</v>
      </c>
      <c r="Z9" s="37"/>
      <c r="AA9" s="37"/>
      <c r="AB9" s="37"/>
      <c r="AC9" s="36">
        <f>AA9+AB9</f>
        <v>0</v>
      </c>
      <c r="AD9" s="38">
        <f>AC9+Y9</f>
        <v>0</v>
      </c>
      <c r="AE9" s="38"/>
      <c r="AF9" s="1">
        <f>AD9+AE9</f>
        <v>0</v>
      </c>
    </row>
    <row r="10" spans="1:36" x14ac:dyDescent="0.15">
      <c r="A10" s="163">
        <v>60</v>
      </c>
      <c r="B10" s="1" t="s">
        <v>210</v>
      </c>
      <c r="D10" s="1" t="s">
        <v>102</v>
      </c>
      <c r="F10" s="1" t="s">
        <v>208</v>
      </c>
      <c r="G10" s="189">
        <f>AF9</f>
        <v>0</v>
      </c>
      <c r="H10" s="26"/>
      <c r="I10" s="101">
        <v>60</v>
      </c>
      <c r="J10" s="102" t="s">
        <v>207</v>
      </c>
      <c r="K10" s="102" t="s">
        <v>102</v>
      </c>
      <c r="L10" s="102"/>
      <c r="M10" s="102" t="s">
        <v>187</v>
      </c>
      <c r="N10" s="102" t="s">
        <v>187</v>
      </c>
      <c r="O10" s="301">
        <v>0</v>
      </c>
      <c r="P10" s="26"/>
      <c r="Q10" s="446">
        <v>0</v>
      </c>
      <c r="R10" s="45">
        <v>50</v>
      </c>
      <c r="S10" s="48">
        <v>0</v>
      </c>
      <c r="T10" s="165" t="s">
        <v>136</v>
      </c>
      <c r="U10" s="1" t="s">
        <v>206</v>
      </c>
      <c r="V10" s="32">
        <v>0</v>
      </c>
      <c r="W10" s="36"/>
      <c r="X10" s="36"/>
      <c r="Y10" s="36">
        <f>W10+X10</f>
        <v>0</v>
      </c>
      <c r="Z10" s="37"/>
      <c r="AA10" s="37"/>
      <c r="AB10" s="37"/>
      <c r="AC10" s="36">
        <f>AA10+AB10</f>
        <v>0</v>
      </c>
      <c r="AD10" s="38">
        <f>AC10+Y10</f>
        <v>0</v>
      </c>
      <c r="AE10" s="38"/>
      <c r="AF10" s="1">
        <f>AD10+AE10</f>
        <v>0</v>
      </c>
    </row>
    <row r="11" spans="1:36" x14ac:dyDescent="0.15">
      <c r="A11" s="163">
        <v>50</v>
      </c>
      <c r="B11" s="637" t="s">
        <v>21</v>
      </c>
      <c r="C11" s="637"/>
      <c r="D11" s="1" t="s">
        <v>22</v>
      </c>
      <c r="F11" s="1" t="s">
        <v>15</v>
      </c>
      <c r="G11" s="189">
        <v>0</v>
      </c>
      <c r="H11" s="26"/>
      <c r="I11" s="101">
        <v>50</v>
      </c>
      <c r="J11" s="101" t="s">
        <v>21</v>
      </c>
      <c r="K11" s="102" t="s">
        <v>22</v>
      </c>
      <c r="L11" s="102"/>
      <c r="M11" s="102" t="s">
        <v>187</v>
      </c>
      <c r="N11" s="102" t="s">
        <v>187</v>
      </c>
      <c r="O11" s="172">
        <v>0</v>
      </c>
      <c r="P11" s="26"/>
      <c r="Q11" s="446">
        <v>0</v>
      </c>
      <c r="R11" s="45">
        <v>50</v>
      </c>
      <c r="S11" s="48">
        <v>0</v>
      </c>
      <c r="T11" s="165" t="s">
        <v>197</v>
      </c>
      <c r="U11" s="1" t="s">
        <v>198</v>
      </c>
      <c r="V11" s="32">
        <v>0</v>
      </c>
      <c r="W11" s="36"/>
      <c r="X11" s="36"/>
      <c r="Y11" s="36">
        <f>W11+X11</f>
        <v>0</v>
      </c>
      <c r="Z11" s="37"/>
      <c r="AA11" s="37"/>
      <c r="AB11" s="37">
        <v>0</v>
      </c>
      <c r="AC11" s="36">
        <f>AA11+AB11</f>
        <v>0</v>
      </c>
      <c r="AD11" s="38">
        <f>AC11+Y11</f>
        <v>0</v>
      </c>
      <c r="AE11" s="38">
        <v>0</v>
      </c>
      <c r="AF11" s="1">
        <f>AD11+AE11</f>
        <v>0</v>
      </c>
    </row>
    <row r="12" spans="1:36" x14ac:dyDescent="0.15">
      <c r="B12" s="637"/>
      <c r="C12" s="637"/>
      <c r="G12" s="190"/>
      <c r="H12" s="26"/>
      <c r="P12" s="26"/>
      <c r="Q12" s="446">
        <v>0</v>
      </c>
      <c r="R12" s="45">
        <v>50</v>
      </c>
      <c r="S12" s="48">
        <v>0</v>
      </c>
      <c r="T12" s="165" t="s">
        <v>21</v>
      </c>
      <c r="U12" s="1" t="s">
        <v>22</v>
      </c>
      <c r="V12" s="32">
        <v>0</v>
      </c>
      <c r="W12" s="36">
        <v>0</v>
      </c>
      <c r="X12" s="36">
        <v>0</v>
      </c>
      <c r="Y12" s="36">
        <v>0</v>
      </c>
      <c r="Z12" s="37">
        <v>0</v>
      </c>
      <c r="AA12" s="37">
        <v>0</v>
      </c>
      <c r="AB12" s="37">
        <v>0</v>
      </c>
      <c r="AC12" s="36">
        <f>AA12+AB12</f>
        <v>0</v>
      </c>
      <c r="AD12" s="38">
        <f>AC12+Y12</f>
        <v>0</v>
      </c>
      <c r="AE12" s="38">
        <v>0</v>
      </c>
      <c r="AF12" s="1">
        <v>0</v>
      </c>
    </row>
    <row r="13" spans="1:36" x14ac:dyDescent="0.15">
      <c r="B13" s="637"/>
      <c r="C13" s="637"/>
      <c r="H13" s="26"/>
      <c r="I13" s="146"/>
      <c r="J13" s="146"/>
      <c r="P13" s="26"/>
      <c r="Q13" s="436"/>
      <c r="R13" s="25"/>
      <c r="S13" s="42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6" x14ac:dyDescent="0.15">
      <c r="B14" s="637"/>
      <c r="C14" s="637"/>
      <c r="H14" s="26"/>
      <c r="I14" s="146"/>
      <c r="J14" s="146"/>
      <c r="P14" s="26"/>
      <c r="Q14" s="436"/>
      <c r="R14" s="25"/>
      <c r="S14" s="42"/>
      <c r="T14" s="25"/>
      <c r="U14" s="25"/>
      <c r="V14" s="25"/>
      <c r="W14" s="42"/>
      <c r="X14" s="42"/>
      <c r="Y14" s="42"/>
      <c r="Z14" s="42"/>
      <c r="AA14" s="42"/>
      <c r="AB14" s="42"/>
      <c r="AC14" s="42"/>
      <c r="AD14" s="42"/>
      <c r="AE14" s="42"/>
      <c r="AF14" s="25"/>
    </row>
    <row r="15" spans="1:36" x14ac:dyDescent="0.15">
      <c r="B15" s="637"/>
      <c r="C15" s="637"/>
      <c r="H15" s="26"/>
      <c r="I15" s="146"/>
      <c r="J15" s="183"/>
      <c r="P15" s="26"/>
      <c r="Q15" s="436"/>
      <c r="R15" s="25"/>
      <c r="S15" s="42"/>
      <c r="T15" s="179"/>
      <c r="U15" s="25"/>
      <c r="V15" s="25"/>
      <c r="W15" s="42"/>
      <c r="X15" s="42"/>
      <c r="Y15" s="42"/>
      <c r="Z15" s="42"/>
      <c r="AA15" s="42"/>
      <c r="AB15" s="42"/>
      <c r="AC15" s="42"/>
      <c r="AD15" s="42"/>
      <c r="AE15" s="42"/>
      <c r="AF15" s="25"/>
    </row>
    <row r="16" spans="1:36" x14ac:dyDescent="0.15">
      <c r="B16" s="637"/>
      <c r="C16" s="637"/>
      <c r="H16" s="26"/>
      <c r="I16" s="146"/>
      <c r="J16" s="152"/>
      <c r="P16" s="26"/>
      <c r="Q16" s="436"/>
      <c r="R16" s="25"/>
      <c r="S16" s="42"/>
      <c r="T16" s="25"/>
      <c r="U16" s="25"/>
      <c r="V16" s="25"/>
      <c r="W16" s="42"/>
      <c r="X16" s="42"/>
      <c r="Y16" s="42"/>
      <c r="Z16" s="42"/>
      <c r="AA16" s="42"/>
      <c r="AB16" s="42"/>
      <c r="AC16" s="42"/>
      <c r="AD16" s="42"/>
      <c r="AE16" s="42"/>
      <c r="AF16" s="25"/>
    </row>
    <row r="17" spans="1:33" x14ac:dyDescent="0.15">
      <c r="B17" s="642"/>
      <c r="C17" s="642"/>
      <c r="D17" s="160"/>
      <c r="E17" s="160"/>
      <c r="F17" s="159"/>
      <c r="H17" s="26"/>
      <c r="I17" s="146"/>
      <c r="J17" s="152"/>
      <c r="P17" s="26"/>
      <c r="Q17" s="436"/>
      <c r="R17" s="25"/>
      <c r="S17" s="42"/>
      <c r="T17" s="25"/>
      <c r="U17" s="25"/>
      <c r="V17" s="25"/>
      <c r="W17" s="42"/>
      <c r="X17" s="42"/>
      <c r="Y17" s="42"/>
      <c r="Z17" s="42"/>
      <c r="AA17" s="42"/>
      <c r="AB17" s="42"/>
      <c r="AC17" s="42"/>
      <c r="AD17" s="42"/>
      <c r="AE17" s="42"/>
      <c r="AF17" s="25"/>
      <c r="AG17" s="25"/>
    </row>
    <row r="18" spans="1:33" x14ac:dyDescent="0.15">
      <c r="A18" s="173"/>
      <c r="B18" s="642"/>
      <c r="C18" s="642"/>
      <c r="D18" s="160"/>
      <c r="E18" s="160"/>
      <c r="F18" s="160"/>
      <c r="G18" s="3"/>
      <c r="H18" s="3"/>
      <c r="I18" s="150"/>
      <c r="J18" s="151"/>
      <c r="K18" s="3"/>
      <c r="L18" s="3"/>
      <c r="M18" s="3"/>
      <c r="N18" s="3"/>
      <c r="O18" s="3"/>
      <c r="P18" s="3"/>
      <c r="Q18" s="437"/>
      <c r="R18" s="3"/>
      <c r="S18" s="46"/>
      <c r="T18" s="25"/>
      <c r="U18" s="25"/>
      <c r="V18" s="25"/>
      <c r="W18" s="42"/>
      <c r="X18" s="42"/>
      <c r="Y18" s="42"/>
      <c r="Z18" s="42"/>
      <c r="AA18" s="42"/>
      <c r="AB18" s="42"/>
      <c r="AC18" s="42"/>
      <c r="AD18" s="42"/>
      <c r="AE18" s="42"/>
      <c r="AF18" s="25"/>
      <c r="AG18" s="25"/>
    </row>
    <row r="19" spans="1:33" x14ac:dyDescent="0.15">
      <c r="B19" s="637"/>
      <c r="C19" s="637"/>
      <c r="G19" s="3"/>
      <c r="H19" s="3"/>
      <c r="I19" s="150"/>
      <c r="J19" s="151"/>
      <c r="K19" s="3"/>
      <c r="L19" s="3"/>
      <c r="M19" s="3"/>
      <c r="N19" s="3"/>
      <c r="O19" s="3"/>
      <c r="P19" s="3"/>
      <c r="Q19" s="437"/>
      <c r="R19" s="3"/>
      <c r="S19" s="46"/>
      <c r="T19" s="25"/>
      <c r="U19" s="25"/>
      <c r="V19" s="25"/>
      <c r="W19" s="42"/>
      <c r="X19" s="42"/>
      <c r="Y19" s="42"/>
      <c r="Z19" s="42"/>
      <c r="AA19" s="42"/>
      <c r="AB19" s="42"/>
      <c r="AC19" s="42"/>
      <c r="AD19" s="42"/>
      <c r="AE19" s="42"/>
      <c r="AF19" s="25"/>
      <c r="AG19" s="25"/>
    </row>
    <row r="20" spans="1:33" x14ac:dyDescent="0.15">
      <c r="B20" s="637"/>
      <c r="C20" s="637"/>
      <c r="G20" s="3"/>
      <c r="H20" s="3"/>
      <c r="I20" s="150"/>
      <c r="J20" s="151"/>
      <c r="K20" s="3"/>
      <c r="L20" s="3"/>
      <c r="M20" s="3"/>
      <c r="N20" s="3"/>
      <c r="O20" s="3"/>
      <c r="P20" s="3"/>
      <c r="Q20" s="437"/>
      <c r="R20" s="3"/>
      <c r="S20" s="46"/>
      <c r="T20" s="25"/>
      <c r="U20" s="25"/>
      <c r="V20" s="25"/>
      <c r="W20" s="42"/>
      <c r="X20" s="42"/>
      <c r="Y20" s="42"/>
      <c r="Z20" s="42"/>
      <c r="AA20" s="42"/>
      <c r="AB20" s="42"/>
      <c r="AC20" s="42"/>
      <c r="AD20" s="42"/>
      <c r="AE20" s="42"/>
      <c r="AF20" s="25"/>
      <c r="AG20" s="25"/>
    </row>
    <row r="21" spans="1:33" ht="12" thickBot="1" x14ac:dyDescent="0.25">
      <c r="A21" s="162"/>
      <c r="B21" s="13" t="s">
        <v>75</v>
      </c>
      <c r="C21" s="14">
        <v>43212</v>
      </c>
      <c r="D21" s="145" t="s">
        <v>60</v>
      </c>
      <c r="E21" s="145">
        <v>5</v>
      </c>
      <c r="F21" s="145" t="s">
        <v>4</v>
      </c>
      <c r="G21" s="151" t="s">
        <v>73</v>
      </c>
      <c r="H21" s="16"/>
      <c r="I21" s="2"/>
      <c r="J21" s="607" t="s">
        <v>85</v>
      </c>
      <c r="K21" s="607"/>
      <c r="L21" s="607"/>
      <c r="M21" s="607"/>
      <c r="N21" s="607"/>
      <c r="O21" s="607"/>
      <c r="P21" s="16"/>
      <c r="Q21" s="434"/>
      <c r="R21" s="147"/>
      <c r="S21" s="177"/>
      <c r="T21" s="2"/>
      <c r="U21" s="607" t="s">
        <v>66</v>
      </c>
      <c r="V21" s="607"/>
      <c r="W21" s="607"/>
      <c r="X21" s="607"/>
      <c r="Y21" s="607"/>
    </row>
    <row r="22" spans="1:33" ht="22.5" thickBot="1" x14ac:dyDescent="0.2">
      <c r="A22" s="164"/>
      <c r="B22" s="602" t="s">
        <v>58</v>
      </c>
      <c r="C22" s="602"/>
      <c r="D22" s="602"/>
      <c r="E22" s="144"/>
      <c r="F22" s="9" t="s">
        <v>8</v>
      </c>
      <c r="G22" s="19" t="s">
        <v>74</v>
      </c>
      <c r="H22" s="20"/>
      <c r="I22" s="9"/>
      <c r="J22" s="602" t="s">
        <v>58</v>
      </c>
      <c r="K22" s="602"/>
      <c r="L22" s="144"/>
      <c r="M22" s="70" t="s">
        <v>44</v>
      </c>
      <c r="N22" s="70"/>
      <c r="O22" s="70"/>
      <c r="P22" s="22"/>
      <c r="Q22" s="435"/>
      <c r="R22" s="148" t="s">
        <v>88</v>
      </c>
      <c r="S22" s="178" t="s">
        <v>57</v>
      </c>
      <c r="T22" s="144" t="s">
        <v>5</v>
      </c>
      <c r="U22" s="144" t="s">
        <v>6</v>
      </c>
      <c r="V22" s="149" t="s">
        <v>67</v>
      </c>
      <c r="W22" s="641" t="s">
        <v>82</v>
      </c>
      <c r="X22" s="641"/>
      <c r="Y22" s="640"/>
      <c r="Z22" s="639" t="s">
        <v>81</v>
      </c>
      <c r="AA22" s="641"/>
      <c r="AB22" s="641"/>
      <c r="AC22" s="640"/>
      <c r="AD22" s="639" t="s">
        <v>87</v>
      </c>
      <c r="AE22" s="640"/>
    </row>
    <row r="23" spans="1:33" x14ac:dyDescent="0.2">
      <c r="A23" s="163" t="s">
        <v>68</v>
      </c>
      <c r="B23" s="637" t="s">
        <v>59</v>
      </c>
      <c r="C23" s="637"/>
      <c r="D23" s="1" t="s">
        <v>6</v>
      </c>
      <c r="H23" s="26"/>
      <c r="I23" s="1" t="s">
        <v>62</v>
      </c>
      <c r="J23" s="152" t="s">
        <v>59</v>
      </c>
      <c r="K23" s="1" t="s">
        <v>6</v>
      </c>
      <c r="L23" s="1" t="s">
        <v>64</v>
      </c>
      <c r="M23" s="1" t="s">
        <v>61</v>
      </c>
      <c r="N23" s="1" t="s">
        <v>63</v>
      </c>
      <c r="O23" s="1" t="s">
        <v>80</v>
      </c>
      <c r="P23" s="26"/>
      <c r="Q23" s="436"/>
      <c r="S23" s="176"/>
      <c r="V23" s="32" t="s">
        <v>64</v>
      </c>
      <c r="W23" s="32" t="s">
        <v>61</v>
      </c>
      <c r="X23" s="32" t="s">
        <v>46</v>
      </c>
      <c r="Y23" s="32" t="s">
        <v>65</v>
      </c>
      <c r="Z23" s="33" t="s">
        <v>64</v>
      </c>
      <c r="AA23" s="33" t="s">
        <v>63</v>
      </c>
      <c r="AB23" s="33" t="s">
        <v>46</v>
      </c>
      <c r="AC23" s="33" t="s">
        <v>65</v>
      </c>
      <c r="AD23" s="34" t="s">
        <v>84</v>
      </c>
      <c r="AE23" s="34" t="s">
        <v>83</v>
      </c>
      <c r="AF23" s="1" t="s">
        <v>7</v>
      </c>
    </row>
    <row r="24" spans="1:33" x14ac:dyDescent="0.2">
      <c r="A24" s="163">
        <v>50</v>
      </c>
      <c r="B24" s="637" t="s">
        <v>197</v>
      </c>
      <c r="C24" s="637"/>
      <c r="D24" s="1" t="s">
        <v>198</v>
      </c>
      <c r="F24" s="1" t="s">
        <v>114</v>
      </c>
      <c r="G24" s="189">
        <v>25</v>
      </c>
      <c r="H24" s="26"/>
      <c r="I24" s="107">
        <v>50</v>
      </c>
      <c r="J24" s="101" t="s">
        <v>197</v>
      </c>
      <c r="K24" s="102" t="s">
        <v>198</v>
      </c>
      <c r="M24" s="28" t="s">
        <v>79</v>
      </c>
      <c r="N24" s="28" t="s">
        <v>48</v>
      </c>
      <c r="O24" s="28" t="s">
        <v>31</v>
      </c>
      <c r="P24" s="26"/>
      <c r="Q24" s="446">
        <v>25</v>
      </c>
      <c r="R24" s="45">
        <v>60</v>
      </c>
      <c r="S24" s="48">
        <v>20</v>
      </c>
      <c r="T24" s="165" t="s">
        <v>69</v>
      </c>
      <c r="U24" s="1" t="s">
        <v>12</v>
      </c>
      <c r="V24" s="32" t="s">
        <v>31</v>
      </c>
      <c r="W24" s="36">
        <v>7</v>
      </c>
      <c r="X24" s="36">
        <v>0</v>
      </c>
      <c r="Y24" s="36">
        <f t="shared" ref="Y24:Y26" si="4">W24+X24</f>
        <v>7</v>
      </c>
      <c r="Z24" s="37"/>
      <c r="AA24" s="37">
        <v>0</v>
      </c>
      <c r="AB24" s="37"/>
      <c r="AC24" s="36">
        <f t="shared" ref="AC24:AC26" si="5">AA24+AB24</f>
        <v>0</v>
      </c>
      <c r="AD24" s="38">
        <f t="shared" ref="AD24:AD26" si="6">AC24+Y24</f>
        <v>7</v>
      </c>
      <c r="AE24" s="38">
        <v>15</v>
      </c>
      <c r="AF24" s="1">
        <f t="shared" ref="AF24:AF26" si="7">AD24+AE24</f>
        <v>22</v>
      </c>
    </row>
    <row r="25" spans="1:33" x14ac:dyDescent="0.2">
      <c r="A25" s="163">
        <v>60</v>
      </c>
      <c r="B25" s="637" t="s">
        <v>69</v>
      </c>
      <c r="C25" s="637"/>
      <c r="D25" s="1" t="s">
        <v>12</v>
      </c>
      <c r="F25" s="1" t="s">
        <v>49</v>
      </c>
      <c r="G25" s="189">
        <v>20</v>
      </c>
      <c r="H25" s="26"/>
      <c r="I25" s="107">
        <v>60</v>
      </c>
      <c r="J25" s="101" t="s">
        <v>69</v>
      </c>
      <c r="K25" s="102" t="s">
        <v>12</v>
      </c>
      <c r="L25" s="102"/>
      <c r="M25" s="44" t="s">
        <v>209</v>
      </c>
      <c r="N25" s="102" t="s">
        <v>79</v>
      </c>
      <c r="O25" s="44" t="s">
        <v>32</v>
      </c>
      <c r="P25" s="26"/>
      <c r="Q25" s="446">
        <v>20</v>
      </c>
      <c r="R25" s="45">
        <v>60</v>
      </c>
      <c r="S25" s="48">
        <v>15</v>
      </c>
      <c r="T25" s="165" t="s">
        <v>199</v>
      </c>
      <c r="U25" s="1" t="s">
        <v>201</v>
      </c>
      <c r="V25" s="32" t="s">
        <v>32</v>
      </c>
      <c r="W25" s="36">
        <v>5</v>
      </c>
      <c r="X25" s="36">
        <v>0</v>
      </c>
      <c r="Y25" s="36">
        <f t="shared" si="4"/>
        <v>5</v>
      </c>
      <c r="Z25" s="37"/>
      <c r="AA25" s="37">
        <v>0</v>
      </c>
      <c r="AB25" s="37"/>
      <c r="AC25" s="36">
        <f t="shared" si="5"/>
        <v>0</v>
      </c>
      <c r="AD25" s="38">
        <f t="shared" si="6"/>
        <v>5</v>
      </c>
      <c r="AE25" s="38">
        <v>13</v>
      </c>
      <c r="AF25" s="1">
        <f t="shared" si="7"/>
        <v>18</v>
      </c>
    </row>
    <row r="26" spans="1:33" x14ac:dyDescent="0.2">
      <c r="A26" s="163">
        <v>60</v>
      </c>
      <c r="B26" s="637" t="s">
        <v>199</v>
      </c>
      <c r="C26" s="637"/>
      <c r="D26" s="1" t="s">
        <v>201</v>
      </c>
      <c r="F26" s="1" t="s">
        <v>114</v>
      </c>
      <c r="G26" s="189">
        <v>15</v>
      </c>
      <c r="H26" s="26"/>
      <c r="I26" s="107">
        <v>60</v>
      </c>
      <c r="J26" s="101" t="s">
        <v>199</v>
      </c>
      <c r="K26" s="102" t="s">
        <v>201</v>
      </c>
      <c r="L26" s="102"/>
      <c r="M26" s="44" t="s">
        <v>209</v>
      </c>
      <c r="N26" s="102" t="s">
        <v>79</v>
      </c>
      <c r="O26" s="44" t="s">
        <v>33</v>
      </c>
      <c r="P26" s="26"/>
      <c r="Q26" s="446"/>
      <c r="R26" s="45"/>
      <c r="T26" s="146"/>
      <c r="V26" s="32"/>
      <c r="W26" s="36"/>
      <c r="X26" s="36"/>
      <c r="Y26" s="36">
        <f t="shared" si="4"/>
        <v>0</v>
      </c>
      <c r="Z26" s="37"/>
      <c r="AA26" s="37"/>
      <c r="AB26" s="37"/>
      <c r="AC26" s="36">
        <f t="shared" si="5"/>
        <v>0</v>
      </c>
      <c r="AD26" s="38">
        <f t="shared" si="6"/>
        <v>0</v>
      </c>
      <c r="AE26" s="38"/>
      <c r="AF26" s="1">
        <f t="shared" si="7"/>
        <v>0</v>
      </c>
    </row>
    <row r="27" spans="1:33" x14ac:dyDescent="0.2">
      <c r="A27" s="163">
        <v>50</v>
      </c>
      <c r="B27" s="637" t="s">
        <v>205</v>
      </c>
      <c r="C27" s="637"/>
      <c r="D27" s="1" t="s">
        <v>204</v>
      </c>
      <c r="F27" s="1" t="s">
        <v>50</v>
      </c>
      <c r="G27" s="189">
        <v>0</v>
      </c>
      <c r="H27" s="26"/>
      <c r="I27" s="107">
        <v>50</v>
      </c>
      <c r="J27" s="101" t="s">
        <v>16</v>
      </c>
      <c r="K27" s="102" t="s">
        <v>17</v>
      </c>
      <c r="L27" s="102">
        <v>0</v>
      </c>
      <c r="M27" s="102" t="s">
        <v>187</v>
      </c>
      <c r="N27" s="1" t="s">
        <v>56</v>
      </c>
      <c r="O27" s="31">
        <v>0</v>
      </c>
      <c r="P27" s="26"/>
      <c r="Q27" s="446">
        <v>25</v>
      </c>
      <c r="R27" s="45">
        <v>50</v>
      </c>
      <c r="S27" s="48">
        <v>25</v>
      </c>
      <c r="T27" s="165" t="s">
        <v>197</v>
      </c>
      <c r="U27" s="1" t="s">
        <v>198</v>
      </c>
      <c r="V27" s="32"/>
      <c r="W27" s="36">
        <v>0</v>
      </c>
      <c r="X27" s="36">
        <v>0</v>
      </c>
      <c r="Y27" s="36">
        <f>W27+X27</f>
        <v>0</v>
      </c>
      <c r="Z27" s="37"/>
      <c r="AA27" s="37">
        <v>7</v>
      </c>
      <c r="AB27" s="37">
        <v>1</v>
      </c>
      <c r="AC27" s="36">
        <f>AA27+AB27</f>
        <v>8</v>
      </c>
      <c r="AD27" s="38">
        <f>AC27+Y27</f>
        <v>8</v>
      </c>
      <c r="AE27" s="38">
        <v>15</v>
      </c>
      <c r="AF27" s="1">
        <f>AD27+AE27</f>
        <v>23</v>
      </c>
    </row>
    <row r="28" spans="1:33" x14ac:dyDescent="0.2">
      <c r="A28" s="163">
        <v>50</v>
      </c>
      <c r="B28" s="637" t="s">
        <v>16</v>
      </c>
      <c r="C28" s="637"/>
      <c r="D28" s="1" t="s">
        <v>17</v>
      </c>
      <c r="F28" s="1" t="s">
        <v>18</v>
      </c>
      <c r="G28" s="189">
        <v>0</v>
      </c>
      <c r="H28" s="26"/>
      <c r="I28" s="107">
        <v>50</v>
      </c>
      <c r="J28" s="101" t="s">
        <v>205</v>
      </c>
      <c r="K28" s="102" t="s">
        <v>204</v>
      </c>
      <c r="L28" s="102"/>
      <c r="M28" s="313" t="s">
        <v>187</v>
      </c>
      <c r="N28" s="99" t="s">
        <v>56</v>
      </c>
      <c r="O28" s="31">
        <v>0</v>
      </c>
      <c r="P28" s="26"/>
      <c r="Q28" s="446">
        <v>0</v>
      </c>
      <c r="R28" s="45">
        <v>50</v>
      </c>
      <c r="S28" s="48">
        <v>0</v>
      </c>
      <c r="T28" s="165" t="s">
        <v>205</v>
      </c>
      <c r="U28" s="1" t="s">
        <v>204</v>
      </c>
      <c r="V28" s="32">
        <v>0</v>
      </c>
      <c r="W28" s="36"/>
      <c r="X28" s="36"/>
      <c r="Y28" s="36">
        <f>W28+X28</f>
        <v>0</v>
      </c>
      <c r="Z28" s="37"/>
      <c r="AA28" s="37"/>
      <c r="AB28" s="37"/>
      <c r="AC28" s="36">
        <f>AA28+AB28</f>
        <v>0</v>
      </c>
      <c r="AD28" s="38">
        <f>AC28+Y28</f>
        <v>0</v>
      </c>
      <c r="AE28" s="38">
        <v>0</v>
      </c>
      <c r="AF28" s="1">
        <f>AD28+AE28</f>
        <v>0</v>
      </c>
    </row>
    <row r="29" spans="1:33" x14ac:dyDescent="0.15">
      <c r="A29" s="171">
        <v>50</v>
      </c>
      <c r="B29" s="169" t="s">
        <v>21</v>
      </c>
      <c r="C29" s="169"/>
      <c r="D29" s="1" t="s">
        <v>22</v>
      </c>
      <c r="F29" s="1" t="s">
        <v>15</v>
      </c>
      <c r="G29" s="189">
        <v>0</v>
      </c>
      <c r="H29" s="26"/>
      <c r="I29" s="107">
        <v>50</v>
      </c>
      <c r="J29" s="101" t="s">
        <v>21</v>
      </c>
      <c r="K29" s="102" t="s">
        <v>22</v>
      </c>
      <c r="L29" s="102">
        <v>0</v>
      </c>
      <c r="M29" s="102" t="s">
        <v>187</v>
      </c>
      <c r="N29" s="102" t="s">
        <v>187</v>
      </c>
      <c r="O29" s="28">
        <v>0</v>
      </c>
      <c r="P29" s="26"/>
      <c r="Q29" s="446">
        <v>0</v>
      </c>
      <c r="R29" s="45">
        <v>50</v>
      </c>
      <c r="S29" s="48">
        <v>0</v>
      </c>
      <c r="T29" s="165" t="s">
        <v>16</v>
      </c>
      <c r="U29" s="1" t="s">
        <v>17</v>
      </c>
      <c r="V29" s="32"/>
      <c r="W29" s="36">
        <v>0</v>
      </c>
      <c r="X29" s="36"/>
      <c r="Y29" s="36">
        <f>W29+X29</f>
        <v>0</v>
      </c>
      <c r="Z29" s="37"/>
      <c r="AA29" s="37"/>
      <c r="AB29" s="37"/>
      <c r="AC29" s="36">
        <f>AA29+AB29</f>
        <v>0</v>
      </c>
      <c r="AD29" s="38">
        <f>AC29+Y29</f>
        <v>0</v>
      </c>
      <c r="AE29" s="38">
        <v>0</v>
      </c>
      <c r="AF29" s="1">
        <f>AD29+AE29</f>
        <v>0</v>
      </c>
    </row>
    <row r="30" spans="1:33" x14ac:dyDescent="0.15">
      <c r="A30" s="163">
        <v>50</v>
      </c>
      <c r="B30" s="637" t="s">
        <v>136</v>
      </c>
      <c r="C30" s="637"/>
      <c r="D30" s="1" t="s">
        <v>206</v>
      </c>
      <c r="F30" s="1" t="s">
        <v>114</v>
      </c>
      <c r="G30" s="188">
        <v>0</v>
      </c>
      <c r="H30" s="26"/>
      <c r="I30" s="107">
        <v>50</v>
      </c>
      <c r="J30" s="101" t="s">
        <v>136</v>
      </c>
      <c r="K30" s="102" t="s">
        <v>206</v>
      </c>
      <c r="L30" s="102">
        <v>0</v>
      </c>
      <c r="M30" s="102" t="s">
        <v>187</v>
      </c>
      <c r="N30" s="102" t="s">
        <v>187</v>
      </c>
      <c r="O30" s="28">
        <v>0</v>
      </c>
      <c r="P30" s="26"/>
      <c r="Q30" s="446">
        <v>0</v>
      </c>
      <c r="R30" s="45">
        <v>50</v>
      </c>
      <c r="S30" s="48">
        <v>0</v>
      </c>
      <c r="T30" s="165" t="s">
        <v>21</v>
      </c>
      <c r="U30" s="1" t="s">
        <v>22</v>
      </c>
      <c r="V30" s="32">
        <v>0</v>
      </c>
      <c r="W30" s="36"/>
      <c r="X30" s="36"/>
      <c r="Y30" s="36">
        <f>W30+X30</f>
        <v>0</v>
      </c>
      <c r="Z30" s="37"/>
      <c r="AA30" s="37"/>
      <c r="AB30" s="37"/>
      <c r="AC30" s="36">
        <f>AA30+AB30</f>
        <v>0</v>
      </c>
      <c r="AD30" s="38">
        <f>AC30+Y30</f>
        <v>0</v>
      </c>
      <c r="AE30" s="38"/>
      <c r="AF30" s="1">
        <f>AD30+AE30</f>
        <v>0</v>
      </c>
    </row>
    <row r="31" spans="1:33" x14ac:dyDescent="0.15">
      <c r="H31" s="26"/>
      <c r="P31" s="26"/>
      <c r="Q31" s="446">
        <v>0</v>
      </c>
      <c r="R31" s="45">
        <v>50</v>
      </c>
      <c r="S31" s="48">
        <v>0</v>
      </c>
      <c r="T31" s="165" t="s">
        <v>136</v>
      </c>
      <c r="U31" s="1" t="s">
        <v>206</v>
      </c>
      <c r="V31" s="32">
        <v>0</v>
      </c>
      <c r="W31" s="36"/>
      <c r="X31" s="36"/>
      <c r="Y31" s="36">
        <f>W31+X31</f>
        <v>0</v>
      </c>
      <c r="Z31" s="37"/>
      <c r="AA31" s="37"/>
      <c r="AB31" s="37"/>
      <c r="AC31" s="36">
        <f>AA31+AB31</f>
        <v>0</v>
      </c>
      <c r="AD31" s="38">
        <f>AC31+Y31</f>
        <v>0</v>
      </c>
      <c r="AE31" s="38"/>
      <c r="AF31" s="1">
        <f>AD31+AE31</f>
        <v>0</v>
      </c>
    </row>
    <row r="32" spans="1:33" x14ac:dyDescent="0.15">
      <c r="B32" s="637"/>
      <c r="C32" s="637"/>
      <c r="H32" s="26"/>
      <c r="I32" s="146"/>
      <c r="J32" s="35"/>
      <c r="P32" s="26"/>
      <c r="Q32" s="436"/>
      <c r="R32" s="45"/>
      <c r="T32" s="146"/>
      <c r="V32" s="32"/>
      <c r="W32" s="36"/>
      <c r="X32" s="36"/>
      <c r="Y32" s="36"/>
      <c r="Z32" s="37"/>
      <c r="AA32" s="37"/>
      <c r="AB32" s="37"/>
      <c r="AC32" s="36"/>
      <c r="AD32" s="38"/>
      <c r="AE32" s="38"/>
    </row>
    <row r="33" spans="2:33" x14ac:dyDescent="0.15">
      <c r="H33" s="26"/>
      <c r="I33" s="146"/>
      <c r="J33" s="146"/>
      <c r="P33" s="26"/>
      <c r="Q33" s="436"/>
      <c r="R33" s="45"/>
      <c r="T33" s="146"/>
      <c r="V33" s="32"/>
      <c r="W33" s="36"/>
      <c r="X33" s="36"/>
      <c r="Y33" s="36"/>
      <c r="Z33" s="37"/>
      <c r="AA33" s="37"/>
      <c r="AB33" s="37"/>
      <c r="AC33" s="36"/>
      <c r="AD33" s="38"/>
      <c r="AE33" s="38"/>
    </row>
    <row r="34" spans="2:33" x14ac:dyDescent="0.15">
      <c r="B34" s="637"/>
      <c r="C34" s="637"/>
      <c r="H34" s="26"/>
      <c r="I34" s="146"/>
      <c r="J34" s="146"/>
      <c r="P34" s="26"/>
      <c r="Q34" s="436"/>
      <c r="R34" s="45"/>
      <c r="V34" s="32"/>
      <c r="W34" s="36"/>
      <c r="X34" s="36"/>
      <c r="Y34" s="36"/>
      <c r="Z34" s="37"/>
      <c r="AA34" s="37"/>
      <c r="AB34" s="37"/>
      <c r="AC34" s="36"/>
      <c r="AD34" s="38"/>
      <c r="AE34" s="38"/>
    </row>
    <row r="35" spans="2:33" x14ac:dyDescent="0.15">
      <c r="B35" s="146"/>
      <c r="C35" s="146"/>
      <c r="H35" s="26"/>
      <c r="I35" s="146"/>
      <c r="J35" s="146"/>
      <c r="P35" s="26"/>
      <c r="Q35" s="436"/>
      <c r="R35" s="45"/>
      <c r="V35" s="32"/>
      <c r="W35" s="36"/>
      <c r="X35" s="36"/>
      <c r="Y35" s="36"/>
      <c r="Z35" s="37"/>
      <c r="AA35" s="37"/>
      <c r="AB35" s="37"/>
      <c r="AC35" s="36"/>
      <c r="AD35" s="38"/>
      <c r="AE35" s="38"/>
    </row>
    <row r="36" spans="2:33" x14ac:dyDescent="0.15">
      <c r="B36" s="637"/>
      <c r="C36" s="637"/>
      <c r="H36" s="26"/>
      <c r="I36" s="146"/>
      <c r="J36" s="152"/>
      <c r="P36" s="26"/>
      <c r="Q36" s="436"/>
      <c r="R36" s="45"/>
      <c r="V36" s="32"/>
      <c r="W36" s="36"/>
      <c r="X36" s="36"/>
      <c r="Y36" s="36"/>
      <c r="Z36" s="37"/>
      <c r="AA36" s="37"/>
      <c r="AB36" s="37"/>
      <c r="AC36" s="36"/>
      <c r="AD36" s="38"/>
      <c r="AE36" s="38"/>
    </row>
    <row r="37" spans="2:33" x14ac:dyDescent="0.15">
      <c r="B37" s="637"/>
      <c r="C37" s="637"/>
      <c r="G37" s="25" t="s">
        <v>10</v>
      </c>
      <c r="H37" s="26"/>
      <c r="I37" s="146"/>
      <c r="J37" s="152"/>
      <c r="P37" s="26"/>
      <c r="Q37" s="436"/>
    </row>
    <row r="38" spans="2:33" x14ac:dyDescent="0.15">
      <c r="B38" s="637"/>
      <c r="C38" s="637"/>
      <c r="H38" s="26"/>
      <c r="I38" s="146"/>
      <c r="J38" s="152"/>
      <c r="P38" s="26"/>
    </row>
    <row r="39" spans="2:33" x14ac:dyDescent="0.15">
      <c r="B39" s="612"/>
      <c r="C39" s="612"/>
      <c r="D39" s="3"/>
      <c r="E39" s="3"/>
      <c r="F39" s="3"/>
      <c r="G39" s="3"/>
      <c r="H39" s="3"/>
      <c r="I39" s="150"/>
      <c r="J39" s="151"/>
      <c r="K39" s="3"/>
      <c r="L39" s="3"/>
      <c r="M39" s="3"/>
      <c r="N39" s="3"/>
      <c r="O39" s="3"/>
      <c r="P39" s="3"/>
      <c r="Q39" s="3"/>
      <c r="R39" s="3"/>
      <c r="S39" s="46"/>
      <c r="T39" s="3"/>
      <c r="U39" s="3"/>
      <c r="V39" s="3"/>
      <c r="W39" s="46"/>
      <c r="X39" s="46"/>
      <c r="Y39" s="46"/>
      <c r="Z39" s="46"/>
      <c r="AA39" s="46"/>
      <c r="AB39" s="46"/>
      <c r="AC39" s="46"/>
      <c r="AD39" s="46"/>
      <c r="AE39" s="46"/>
      <c r="AF39" s="3"/>
      <c r="AG39" s="3"/>
    </row>
    <row r="40" spans="2:33" x14ac:dyDescent="0.15">
      <c r="B40" s="612"/>
      <c r="C40" s="612"/>
      <c r="D40" s="3"/>
      <c r="E40" s="3"/>
      <c r="F40" s="3"/>
      <c r="G40" s="3"/>
      <c r="H40" s="3"/>
      <c r="I40" s="150"/>
      <c r="J40" s="151"/>
      <c r="K40" s="3"/>
      <c r="L40" s="3"/>
      <c r="M40" s="3"/>
      <c r="N40" s="3"/>
      <c r="O40" s="3"/>
      <c r="P40" s="3"/>
      <c r="Q40" s="3"/>
      <c r="R40" s="3"/>
      <c r="S40" s="46"/>
      <c r="T40" s="3"/>
      <c r="U40" s="3"/>
      <c r="V40" s="3"/>
      <c r="W40" s="46"/>
      <c r="X40" s="46"/>
      <c r="Y40" s="46"/>
      <c r="Z40" s="46"/>
      <c r="AA40" s="46"/>
      <c r="AB40" s="46"/>
      <c r="AC40" s="46"/>
      <c r="AD40" s="46"/>
      <c r="AE40" s="46"/>
      <c r="AF40" s="3"/>
      <c r="AG40" s="3"/>
    </row>
    <row r="41" spans="2:33" x14ac:dyDescent="0.15">
      <c r="B41" s="612"/>
      <c r="C41" s="612"/>
      <c r="D41" s="3"/>
      <c r="E41" s="3"/>
      <c r="F41" s="3"/>
      <c r="G41" s="3"/>
      <c r="H41" s="3"/>
      <c r="I41" s="150"/>
      <c r="J41" s="151"/>
      <c r="K41" s="3"/>
      <c r="L41" s="3"/>
      <c r="M41" s="3"/>
      <c r="N41" s="3"/>
      <c r="O41" s="3"/>
      <c r="P41" s="3"/>
      <c r="Q41" s="3"/>
      <c r="R41" s="3"/>
      <c r="S41" s="46"/>
      <c r="T41" s="3"/>
      <c r="U41" s="3"/>
      <c r="V41" s="3"/>
      <c r="W41" s="46"/>
      <c r="X41" s="46"/>
      <c r="Y41" s="46"/>
      <c r="Z41" s="46"/>
      <c r="AA41" s="46"/>
      <c r="AB41" s="46"/>
      <c r="AC41" s="46"/>
      <c r="AD41" s="46"/>
      <c r="AE41" s="46"/>
      <c r="AF41" s="3"/>
      <c r="AG41" s="3"/>
    </row>
    <row r="42" spans="2:33" x14ac:dyDescent="0.15">
      <c r="B42" s="612"/>
      <c r="C42" s="612"/>
      <c r="D42" s="3"/>
      <c r="E42" s="3"/>
      <c r="G42" s="3"/>
      <c r="H42" s="3"/>
      <c r="I42" s="150"/>
      <c r="J42" s="151"/>
      <c r="K42" s="3"/>
      <c r="L42" s="3"/>
      <c r="M42" s="3"/>
      <c r="N42" s="3"/>
      <c r="O42" s="3"/>
      <c r="P42" s="3"/>
      <c r="Q42" s="3"/>
      <c r="R42" s="3"/>
      <c r="S42" s="46"/>
      <c r="T42" s="3"/>
      <c r="U42" s="3"/>
      <c r="V42" s="3"/>
      <c r="W42" s="46"/>
      <c r="X42" s="46"/>
      <c r="Y42" s="46"/>
      <c r="Z42" s="46"/>
      <c r="AA42" s="46"/>
      <c r="AB42" s="46"/>
      <c r="AC42" s="46"/>
      <c r="AD42" s="46"/>
      <c r="AE42" s="46"/>
      <c r="AF42" s="3"/>
      <c r="AG42" s="3"/>
    </row>
    <row r="43" spans="2:33" x14ac:dyDescent="0.15">
      <c r="B43" s="612"/>
      <c r="C43" s="612"/>
      <c r="D43" s="3"/>
      <c r="E43" s="3"/>
      <c r="G43" s="3"/>
      <c r="H43" s="3"/>
      <c r="I43" s="150"/>
      <c r="J43" s="151"/>
      <c r="K43" s="3"/>
      <c r="L43" s="3"/>
      <c r="M43" s="3"/>
      <c r="N43" s="3"/>
      <c r="O43" s="3"/>
      <c r="P43" s="3"/>
      <c r="Q43" s="3"/>
      <c r="R43" s="3"/>
      <c r="S43" s="46"/>
      <c r="T43" s="3"/>
      <c r="U43" s="3"/>
      <c r="V43" s="3"/>
      <c r="W43" s="46"/>
      <c r="X43" s="46"/>
      <c r="Y43" s="46"/>
      <c r="Z43" s="46"/>
      <c r="AA43" s="46"/>
      <c r="AB43" s="46"/>
      <c r="AC43" s="46"/>
      <c r="AD43" s="46"/>
      <c r="AE43" s="46"/>
      <c r="AF43" s="3"/>
      <c r="AG43" s="3"/>
    </row>
    <row r="44" spans="2:33" x14ac:dyDescent="0.15">
      <c r="B44" s="612"/>
      <c r="C44" s="612"/>
      <c r="D44" s="3"/>
      <c r="E44" s="3"/>
      <c r="F44" s="3"/>
      <c r="G44" s="3"/>
      <c r="H44" s="3"/>
      <c r="I44" s="150"/>
      <c r="J44" s="151"/>
      <c r="K44" s="3"/>
      <c r="L44" s="3"/>
      <c r="M44" s="3"/>
      <c r="N44" s="3"/>
      <c r="O44" s="3"/>
      <c r="P44" s="3"/>
      <c r="Q44" s="3"/>
      <c r="R44" s="3"/>
      <c r="S44" s="46"/>
      <c r="T44" s="3"/>
      <c r="U44" s="3"/>
      <c r="V44" s="3"/>
      <c r="W44" s="46"/>
      <c r="X44" s="46"/>
      <c r="Y44" s="46"/>
      <c r="Z44" s="46"/>
      <c r="AA44" s="46"/>
      <c r="AB44" s="46"/>
      <c r="AC44" s="46"/>
      <c r="AD44" s="46"/>
      <c r="AE44" s="46"/>
      <c r="AF44" s="3"/>
      <c r="AG44" s="3"/>
    </row>
    <row r="45" spans="2:33" x14ac:dyDescent="0.15">
      <c r="B45" s="612"/>
      <c r="C45" s="612"/>
      <c r="D45" s="3"/>
      <c r="E45" s="3"/>
      <c r="F45" s="3"/>
      <c r="G45" s="3"/>
      <c r="H45" s="3"/>
      <c r="I45" s="150"/>
      <c r="J45" s="151"/>
      <c r="K45" s="3"/>
      <c r="L45" s="3"/>
      <c r="M45" s="3"/>
      <c r="N45" s="3"/>
      <c r="O45" s="3"/>
      <c r="P45" s="3"/>
      <c r="Q45" s="3"/>
      <c r="R45" s="3"/>
      <c r="S45" s="46"/>
      <c r="T45" s="3"/>
      <c r="U45" s="3"/>
      <c r="V45" s="3"/>
      <c r="W45" s="46"/>
      <c r="X45" s="46"/>
      <c r="Y45" s="46"/>
      <c r="Z45" s="46"/>
      <c r="AA45" s="46"/>
      <c r="AB45" s="46"/>
      <c r="AC45" s="46"/>
      <c r="AD45" s="46"/>
      <c r="AE45" s="46"/>
      <c r="AF45" s="3"/>
      <c r="AG45" s="3"/>
    </row>
    <row r="46" spans="2:33" x14ac:dyDescent="0.2">
      <c r="B46" s="612"/>
      <c r="C46" s="612"/>
      <c r="D46" s="3"/>
      <c r="E46" s="3"/>
      <c r="F46" s="3"/>
      <c r="G46" s="3"/>
      <c r="H46" s="3"/>
      <c r="I46" s="150"/>
      <c r="J46" s="151"/>
      <c r="K46" s="3"/>
      <c r="L46" s="3"/>
      <c r="M46" s="3"/>
      <c r="N46" s="3"/>
      <c r="O46" s="3"/>
      <c r="P46" s="3"/>
      <c r="Q46" s="3"/>
      <c r="R46" s="3"/>
      <c r="S46" s="46"/>
      <c r="T46" s="3"/>
      <c r="U46" s="3"/>
      <c r="V46" s="3"/>
      <c r="W46" s="46"/>
      <c r="X46" s="46"/>
      <c r="Y46" s="46"/>
      <c r="Z46" s="46"/>
      <c r="AA46" s="46"/>
      <c r="AB46" s="46"/>
      <c r="AC46" s="46"/>
      <c r="AD46" s="46"/>
      <c r="AE46" s="46"/>
      <c r="AF46" s="3"/>
      <c r="AG46" s="3"/>
    </row>
    <row r="47" spans="2:33" x14ac:dyDescent="0.2">
      <c r="B47" s="612"/>
      <c r="C47" s="612"/>
      <c r="D47" s="3"/>
      <c r="E47" s="3"/>
      <c r="F47" s="3"/>
      <c r="G47" s="3"/>
      <c r="H47" s="3"/>
      <c r="I47" s="150"/>
      <c r="J47" s="151"/>
      <c r="K47" s="3"/>
      <c r="L47" s="3"/>
      <c r="M47" s="3"/>
      <c r="N47" s="3"/>
      <c r="O47" s="3"/>
      <c r="P47" s="3"/>
      <c r="Q47" s="3"/>
      <c r="R47" s="3"/>
      <c r="S47" s="46"/>
      <c r="T47" s="3"/>
      <c r="U47" s="3"/>
      <c r="V47" s="3"/>
      <c r="W47" s="46"/>
      <c r="X47" s="46"/>
      <c r="Y47" s="46"/>
      <c r="Z47" s="46"/>
      <c r="AA47" s="46"/>
      <c r="AB47" s="46"/>
      <c r="AC47" s="46"/>
      <c r="AD47" s="46"/>
      <c r="AE47" s="46"/>
      <c r="AF47" s="3"/>
      <c r="AG47" s="3"/>
    </row>
    <row r="48" spans="2:33" x14ac:dyDescent="0.2">
      <c r="B48" s="612"/>
      <c r="C48" s="612"/>
      <c r="D48" s="3"/>
      <c r="E48" s="3"/>
      <c r="F48" s="3"/>
      <c r="G48" s="3"/>
      <c r="H48" s="3"/>
      <c r="I48" s="150"/>
      <c r="J48" s="151"/>
      <c r="K48" s="3"/>
      <c r="L48" s="3"/>
      <c r="M48" s="3"/>
      <c r="N48" s="3"/>
      <c r="O48" s="3"/>
      <c r="P48" s="3"/>
      <c r="Q48" s="3"/>
      <c r="R48" s="3"/>
      <c r="S48" s="46"/>
      <c r="T48" s="3"/>
      <c r="U48" s="3"/>
      <c r="V48" s="3"/>
      <c r="W48" s="46"/>
      <c r="X48" s="46"/>
      <c r="Y48" s="46"/>
      <c r="Z48" s="46"/>
      <c r="AA48" s="46"/>
      <c r="AB48" s="46"/>
      <c r="AC48" s="46"/>
      <c r="AD48" s="46"/>
      <c r="AE48" s="46"/>
      <c r="AF48" s="3"/>
      <c r="AG48" s="3"/>
    </row>
    <row r="49" spans="2:33" x14ac:dyDescent="0.2">
      <c r="B49" s="612"/>
      <c r="C49" s="612"/>
      <c r="D49" s="3"/>
      <c r="E49" s="3"/>
      <c r="F49" s="3"/>
      <c r="G49" s="3"/>
      <c r="H49" s="3"/>
      <c r="I49" s="150"/>
      <c r="J49" s="151"/>
      <c r="K49" s="3"/>
      <c r="L49" s="3"/>
      <c r="M49" s="3"/>
      <c r="N49" s="3"/>
      <c r="O49" s="3"/>
      <c r="P49" s="3"/>
      <c r="Q49" s="3"/>
      <c r="R49" s="3"/>
      <c r="S49" s="46"/>
      <c r="T49" s="3"/>
      <c r="U49" s="3"/>
      <c r="V49" s="3"/>
      <c r="W49" s="46"/>
      <c r="X49" s="46"/>
      <c r="Y49" s="46"/>
      <c r="Z49" s="46"/>
      <c r="AA49" s="46"/>
      <c r="AB49" s="46"/>
      <c r="AC49" s="46"/>
      <c r="AD49" s="46"/>
      <c r="AE49" s="46"/>
      <c r="AF49" s="3"/>
      <c r="AG49" s="3"/>
    </row>
    <row r="50" spans="2:33" x14ac:dyDescent="0.2">
      <c r="B50" s="605"/>
      <c r="C50" s="605"/>
      <c r="D50" s="3"/>
      <c r="E50" s="3"/>
      <c r="F50" s="3"/>
      <c r="G50" s="3"/>
      <c r="H50" s="3"/>
      <c r="I50" s="150"/>
      <c r="J50" s="3"/>
      <c r="K50" s="3"/>
      <c r="L50" s="3"/>
      <c r="M50" s="3"/>
      <c r="N50" s="3"/>
      <c r="O50" s="3"/>
      <c r="P50" s="3"/>
      <c r="Q50" s="3"/>
      <c r="R50" s="3"/>
      <c r="S50" s="46"/>
      <c r="T50" s="3"/>
      <c r="U50" s="3"/>
      <c r="V50" s="3"/>
      <c r="W50" s="46"/>
      <c r="X50" s="46"/>
      <c r="Y50" s="46"/>
      <c r="Z50" s="46"/>
      <c r="AA50" s="46"/>
      <c r="AB50" s="46"/>
      <c r="AC50" s="46"/>
      <c r="AD50" s="46"/>
      <c r="AE50" s="46"/>
      <c r="AF50" s="3"/>
      <c r="AG50" s="3"/>
    </row>
    <row r="51" spans="2:33" x14ac:dyDescent="0.2">
      <c r="B51" s="605"/>
      <c r="C51" s="605"/>
      <c r="D51" s="3"/>
      <c r="E51" s="3"/>
      <c r="F51" s="3"/>
      <c r="G51" s="3"/>
      <c r="H51" s="3"/>
      <c r="I51" s="150"/>
      <c r="J51" s="3"/>
      <c r="K51" s="3"/>
      <c r="L51" s="3"/>
      <c r="M51" s="3"/>
      <c r="N51" s="3"/>
      <c r="O51" s="3"/>
      <c r="P51" s="3"/>
      <c r="Q51" s="3"/>
      <c r="R51" s="3"/>
      <c r="S51" s="46"/>
      <c r="T51" s="3"/>
      <c r="U51" s="3"/>
      <c r="V51" s="3"/>
      <c r="W51" s="46"/>
      <c r="X51" s="46"/>
      <c r="Y51" s="46"/>
      <c r="Z51" s="46"/>
      <c r="AA51" s="46"/>
      <c r="AB51" s="46"/>
      <c r="AC51" s="46"/>
      <c r="AD51" s="46"/>
      <c r="AE51" s="46"/>
      <c r="AF51" s="3"/>
      <c r="AG51" s="3"/>
    </row>
    <row r="52" spans="2:33" x14ac:dyDescent="0.2">
      <c r="B52" s="605"/>
      <c r="C52" s="60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6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x14ac:dyDescent="0.2">
      <c r="B53" s="605"/>
      <c r="C53" s="605"/>
    </row>
    <row r="54" spans="2:33" x14ac:dyDescent="0.2">
      <c r="B54" s="605"/>
      <c r="C54" s="605"/>
    </row>
    <row r="55" spans="2:33" x14ac:dyDescent="0.2">
      <c r="B55" s="605"/>
      <c r="C55" s="605"/>
    </row>
    <row r="56" spans="2:33" x14ac:dyDescent="0.2">
      <c r="B56" s="605"/>
      <c r="C56" s="605"/>
      <c r="G56" s="1"/>
    </row>
    <row r="57" spans="2:33" x14ac:dyDescent="0.2">
      <c r="B57" s="605"/>
      <c r="C57" s="605"/>
    </row>
    <row r="58" spans="2:33" x14ac:dyDescent="0.2">
      <c r="B58" s="605"/>
      <c r="C58" s="605"/>
    </row>
    <row r="59" spans="2:33" x14ac:dyDescent="0.2">
      <c r="B59" s="605"/>
      <c r="C59" s="605"/>
    </row>
    <row r="60" spans="2:33" x14ac:dyDescent="0.2">
      <c r="B60" s="605"/>
      <c r="C60" s="605"/>
    </row>
  </sheetData>
  <mergeCells count="66">
    <mergeCell ref="B59:C59"/>
    <mergeCell ref="B60:C60"/>
    <mergeCell ref="B53:C53"/>
    <mergeCell ref="B54:C54"/>
    <mergeCell ref="B55:C55"/>
    <mergeCell ref="B56:C56"/>
    <mergeCell ref="B57:C57"/>
    <mergeCell ref="B58:C58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Z22:AC22"/>
    <mergeCell ref="AD22:AE22"/>
    <mergeCell ref="B23:C23"/>
    <mergeCell ref="B25:C25"/>
    <mergeCell ref="B40:C40"/>
    <mergeCell ref="B27:C27"/>
    <mergeCell ref="B28:C28"/>
    <mergeCell ref="B30:C30"/>
    <mergeCell ref="B32:C32"/>
    <mergeCell ref="B34:C34"/>
    <mergeCell ref="B36:C36"/>
    <mergeCell ref="B37:C37"/>
    <mergeCell ref="B38:C38"/>
    <mergeCell ref="B39:C39"/>
    <mergeCell ref="B26:C26"/>
    <mergeCell ref="B24:C24"/>
    <mergeCell ref="B19:C19"/>
    <mergeCell ref="B20:C20"/>
    <mergeCell ref="J21:O21"/>
    <mergeCell ref="U21:Y21"/>
    <mergeCell ref="B22:D22"/>
    <mergeCell ref="J22:K22"/>
    <mergeCell ref="W22:Y22"/>
    <mergeCell ref="B18:C18"/>
    <mergeCell ref="B7:C7"/>
    <mergeCell ref="B6:C6"/>
    <mergeCell ref="B9:C9"/>
    <mergeCell ref="B11:C11"/>
    <mergeCell ref="B12:C12"/>
    <mergeCell ref="B13:C13"/>
    <mergeCell ref="B14:C14"/>
    <mergeCell ref="B15:C15"/>
    <mergeCell ref="B16:C16"/>
    <mergeCell ref="B17:C17"/>
    <mergeCell ref="B8:C8"/>
    <mergeCell ref="Z2:AC2"/>
    <mergeCell ref="AG2:AJ2"/>
    <mergeCell ref="B3:C3"/>
    <mergeCell ref="B4:C4"/>
    <mergeCell ref="B5:C5"/>
    <mergeCell ref="J1:O1"/>
    <mergeCell ref="U1:Y1"/>
    <mergeCell ref="B2:D2"/>
    <mergeCell ref="J2:K2"/>
    <mergeCell ref="W2:Y2"/>
    <mergeCell ref="R2:S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topLeftCell="D1" workbookViewId="0">
      <selection activeCell="AG12" sqref="AG12"/>
    </sheetView>
  </sheetViews>
  <sheetFormatPr baseColWidth="10" defaultColWidth="11.42578125" defaultRowHeight="11.25" x14ac:dyDescent="0.2"/>
  <cols>
    <col min="1" max="1" width="2.85546875" style="199" customWidth="1"/>
    <col min="2" max="2" width="4.7109375" style="1" customWidth="1"/>
    <col min="3" max="3" width="9.7109375" style="1" customWidth="1"/>
    <col min="4" max="4" width="7.42578125" style="1" customWidth="1"/>
    <col min="5" max="5" width="4" style="1" customWidth="1"/>
    <col min="6" max="6" width="11.7109375" style="1" customWidth="1"/>
    <col min="7" max="7" width="6.5703125" style="25" customWidth="1"/>
    <col min="8" max="8" width="0.28515625" style="1" customWidth="1"/>
    <col min="9" max="9" width="3" style="1" customWidth="1"/>
    <col min="10" max="10" width="14.7109375" style="1" customWidth="1"/>
    <col min="11" max="11" width="6.140625" style="1" customWidth="1"/>
    <col min="12" max="12" width="3.28515625" style="1" customWidth="1"/>
    <col min="13" max="13" width="4.7109375" style="1" customWidth="1"/>
    <col min="14" max="14" width="4.28515625" style="1" customWidth="1"/>
    <col min="15" max="15" width="3.42578125" style="1" customWidth="1"/>
    <col min="16" max="16" width="0.42578125" style="1" customWidth="1"/>
    <col min="17" max="17" width="2.7109375" style="1" customWidth="1"/>
    <col min="18" max="18" width="3.140625" style="1" customWidth="1"/>
    <col min="19" max="19" width="3.140625" style="48" customWidth="1"/>
    <col min="20" max="20" width="14.85546875" style="1" customWidth="1"/>
    <col min="21" max="21" width="5.42578125" style="1" customWidth="1"/>
    <col min="22" max="22" width="3.7109375" style="1" customWidth="1"/>
    <col min="23" max="23" width="3.42578125" style="1" customWidth="1"/>
    <col min="24" max="24" width="3.28515625" style="1" customWidth="1"/>
    <col min="25" max="26" width="3.5703125" style="1" customWidth="1"/>
    <col min="27" max="27" width="3.42578125" style="1" customWidth="1"/>
    <col min="28" max="28" width="2.5703125" style="1" customWidth="1"/>
    <col min="29" max="29" width="4" style="1" customWidth="1"/>
    <col min="30" max="31" width="4.140625" style="1" customWidth="1"/>
    <col min="32" max="32" width="5.5703125" style="1" customWidth="1"/>
    <col min="33" max="16384" width="11.42578125" style="1"/>
  </cols>
  <sheetData>
    <row r="1" spans="1:36" ht="12" customHeight="1" thickBot="1" x14ac:dyDescent="0.25">
      <c r="A1" s="192"/>
      <c r="B1" s="13" t="s">
        <v>75</v>
      </c>
      <c r="C1" s="14">
        <v>43274</v>
      </c>
      <c r="D1" s="192" t="s">
        <v>60</v>
      </c>
      <c r="E1" s="192">
        <v>7</v>
      </c>
      <c r="F1" s="192" t="s">
        <v>4</v>
      </c>
      <c r="G1" s="191" t="s">
        <v>73</v>
      </c>
      <c r="H1" s="16"/>
      <c r="I1" s="2"/>
      <c r="J1" s="607" t="s">
        <v>86</v>
      </c>
      <c r="K1" s="607"/>
      <c r="L1" s="607"/>
      <c r="M1" s="607"/>
      <c r="N1" s="607"/>
      <c r="O1" s="607"/>
      <c r="P1" s="16"/>
      <c r="Q1" s="434"/>
      <c r="R1" s="174"/>
      <c r="S1" s="175"/>
      <c r="T1" s="2"/>
      <c r="U1" s="607" t="s">
        <v>66</v>
      </c>
      <c r="V1" s="607"/>
      <c r="W1" s="607"/>
      <c r="X1" s="607"/>
      <c r="Y1" s="607"/>
    </row>
    <row r="2" spans="1:36" ht="15.75" customHeight="1" thickBot="1" x14ac:dyDescent="0.25">
      <c r="A2" s="195"/>
      <c r="B2" s="602" t="s">
        <v>58</v>
      </c>
      <c r="C2" s="602"/>
      <c r="D2" s="602"/>
      <c r="E2" s="195"/>
      <c r="F2" s="484" t="s">
        <v>217</v>
      </c>
      <c r="G2" s="19" t="s">
        <v>74</v>
      </c>
      <c r="H2" s="20"/>
      <c r="I2" s="9"/>
      <c r="J2" s="602" t="s">
        <v>58</v>
      </c>
      <c r="K2" s="602"/>
      <c r="L2" s="195"/>
      <c r="M2" s="70" t="s">
        <v>44</v>
      </c>
      <c r="N2" s="70"/>
      <c r="O2" s="70"/>
      <c r="P2" s="22"/>
      <c r="Q2" s="435"/>
      <c r="R2" s="649" t="s">
        <v>191</v>
      </c>
      <c r="S2" s="649"/>
      <c r="T2" s="24" t="s">
        <v>5</v>
      </c>
      <c r="U2" s="24" t="s">
        <v>6</v>
      </c>
      <c r="V2" s="196" t="s">
        <v>67</v>
      </c>
      <c r="W2" s="641" t="s">
        <v>82</v>
      </c>
      <c r="X2" s="641"/>
      <c r="Y2" s="640"/>
      <c r="Z2" s="639" t="s">
        <v>81</v>
      </c>
      <c r="AA2" s="641"/>
      <c r="AB2" s="641"/>
      <c r="AC2" s="640"/>
      <c r="AD2" s="40" t="s">
        <v>87</v>
      </c>
      <c r="AE2" s="41"/>
      <c r="AG2" s="608"/>
      <c r="AH2" s="608"/>
      <c r="AI2" s="608"/>
      <c r="AJ2" s="608"/>
    </row>
    <row r="3" spans="1:36" x14ac:dyDescent="0.2">
      <c r="A3" s="199" t="s">
        <v>68</v>
      </c>
      <c r="B3" s="637" t="s">
        <v>59</v>
      </c>
      <c r="C3" s="637"/>
      <c r="D3" s="1" t="s">
        <v>6</v>
      </c>
      <c r="H3" s="26"/>
      <c r="I3" s="1" t="s">
        <v>62</v>
      </c>
      <c r="J3" s="199" t="s">
        <v>59</v>
      </c>
      <c r="K3" s="1" t="s">
        <v>6</v>
      </c>
      <c r="L3" s="1" t="s">
        <v>64</v>
      </c>
      <c r="M3" s="1" t="s">
        <v>61</v>
      </c>
      <c r="N3" s="1" t="s">
        <v>63</v>
      </c>
      <c r="O3" s="1" t="s">
        <v>80</v>
      </c>
      <c r="P3" s="26"/>
      <c r="Q3" s="436"/>
      <c r="S3" s="176"/>
      <c r="V3" s="32" t="s">
        <v>64</v>
      </c>
      <c r="W3" s="32" t="s">
        <v>61</v>
      </c>
      <c r="X3" s="32" t="s">
        <v>46</v>
      </c>
      <c r="Y3" s="32" t="s">
        <v>65</v>
      </c>
      <c r="Z3" s="33" t="s">
        <v>64</v>
      </c>
      <c r="AA3" s="33" t="s">
        <v>63</v>
      </c>
      <c r="AB3" s="33" t="s">
        <v>46</v>
      </c>
      <c r="AC3" s="33" t="s">
        <v>65</v>
      </c>
      <c r="AD3" s="34" t="s">
        <v>84</v>
      </c>
      <c r="AE3" s="34" t="s">
        <v>83</v>
      </c>
      <c r="AF3" s="1" t="s">
        <v>7</v>
      </c>
    </row>
    <row r="4" spans="1:36" x14ac:dyDescent="0.2">
      <c r="A4" s="199">
        <v>60</v>
      </c>
      <c r="B4" s="637" t="s">
        <v>190</v>
      </c>
      <c r="C4" s="637"/>
      <c r="D4" s="1" t="s">
        <v>218</v>
      </c>
      <c r="F4" s="1" t="s">
        <v>49</v>
      </c>
      <c r="G4" s="189"/>
      <c r="H4" s="26"/>
      <c r="I4" s="199">
        <v>60</v>
      </c>
      <c r="J4" s="101" t="s">
        <v>190</v>
      </c>
      <c r="K4" s="102" t="s">
        <v>218</v>
      </c>
      <c r="L4" s="102" t="s">
        <v>31</v>
      </c>
      <c r="M4" s="102" t="s">
        <v>47</v>
      </c>
      <c r="N4" s="102" t="s">
        <v>45</v>
      </c>
      <c r="O4" s="28" t="s">
        <v>31</v>
      </c>
      <c r="P4" s="26"/>
      <c r="Q4" s="446">
        <v>25</v>
      </c>
      <c r="R4" s="45">
        <v>25</v>
      </c>
      <c r="S4" s="199">
        <v>60</v>
      </c>
      <c r="T4" s="193" t="s">
        <v>190</v>
      </c>
      <c r="U4" s="1" t="s">
        <v>218</v>
      </c>
      <c r="V4" s="32" t="s">
        <v>31</v>
      </c>
      <c r="W4" s="36">
        <v>7</v>
      </c>
      <c r="X4" s="36">
        <v>0</v>
      </c>
      <c r="Y4" s="36">
        <f>W4+X4</f>
        <v>7</v>
      </c>
      <c r="Z4" s="37" t="s">
        <v>31</v>
      </c>
      <c r="AA4" s="37">
        <v>7</v>
      </c>
      <c r="AB4" s="37">
        <v>3</v>
      </c>
      <c r="AC4" s="36">
        <f>AA4+AB4</f>
        <v>10</v>
      </c>
      <c r="AD4" s="38">
        <f>AC4+Y4</f>
        <v>17</v>
      </c>
      <c r="AE4" s="38">
        <v>15</v>
      </c>
      <c r="AF4" s="1">
        <f>AD4+AE4</f>
        <v>32</v>
      </c>
    </row>
    <row r="5" spans="1:36" x14ac:dyDescent="0.2">
      <c r="A5" s="199">
        <v>60</v>
      </c>
      <c r="B5" s="637" t="s">
        <v>69</v>
      </c>
      <c r="C5" s="637"/>
      <c r="D5" s="1" t="s">
        <v>12</v>
      </c>
      <c r="F5" s="1" t="s">
        <v>49</v>
      </c>
      <c r="G5" s="189"/>
      <c r="H5" s="26"/>
      <c r="I5" s="199">
        <v>60</v>
      </c>
      <c r="J5" s="101" t="s">
        <v>69</v>
      </c>
      <c r="K5" s="102" t="s">
        <v>12</v>
      </c>
      <c r="L5" s="102" t="s">
        <v>32</v>
      </c>
      <c r="M5" s="102" t="s">
        <v>47</v>
      </c>
      <c r="N5" s="102" t="s">
        <v>183</v>
      </c>
      <c r="O5" s="30" t="s">
        <v>32</v>
      </c>
      <c r="P5" s="26"/>
      <c r="Q5" s="446">
        <v>20</v>
      </c>
      <c r="R5" s="45">
        <v>20</v>
      </c>
      <c r="S5" s="199">
        <v>60</v>
      </c>
      <c r="T5" s="193" t="s">
        <v>69</v>
      </c>
      <c r="U5" s="1" t="s">
        <v>12</v>
      </c>
      <c r="V5" s="32" t="s">
        <v>32</v>
      </c>
      <c r="W5" s="36">
        <v>5</v>
      </c>
      <c r="X5" s="36">
        <v>0</v>
      </c>
      <c r="Y5" s="36">
        <f t="shared" ref="Y5:Y10" si="0">W5+X5</f>
        <v>5</v>
      </c>
      <c r="Z5" s="37" t="s">
        <v>33</v>
      </c>
      <c r="AA5" s="37">
        <v>3</v>
      </c>
      <c r="AB5" s="37">
        <v>1</v>
      </c>
      <c r="AC5" s="36">
        <f t="shared" ref="AC5:AC10" si="1">AA5+AB5</f>
        <v>4</v>
      </c>
      <c r="AD5" s="38">
        <f t="shared" ref="AD5:AD6" si="2">AC5+Y5</f>
        <v>9</v>
      </c>
      <c r="AE5" s="38">
        <v>13</v>
      </c>
      <c r="AF5" s="1">
        <f t="shared" ref="AF5:AF6" si="3">AD5+AE5</f>
        <v>22</v>
      </c>
    </row>
    <row r="6" spans="1:36" x14ac:dyDescent="0.2">
      <c r="A6" s="199">
        <v>60</v>
      </c>
      <c r="B6" s="608" t="s">
        <v>219</v>
      </c>
      <c r="C6" s="608"/>
      <c r="D6" s="1" t="s">
        <v>220</v>
      </c>
      <c r="F6" s="1" t="s">
        <v>49</v>
      </c>
      <c r="G6" s="189"/>
      <c r="H6" s="26"/>
      <c r="I6" s="199">
        <v>60</v>
      </c>
      <c r="J6" s="101" t="s">
        <v>219</v>
      </c>
      <c r="K6" s="102" t="s">
        <v>220</v>
      </c>
      <c r="L6" s="102"/>
      <c r="M6" s="102" t="s">
        <v>181</v>
      </c>
      <c r="N6" s="102" t="s">
        <v>183</v>
      </c>
      <c r="O6" s="203" t="s">
        <v>33</v>
      </c>
      <c r="P6" s="26"/>
      <c r="Q6" s="446">
        <v>15</v>
      </c>
      <c r="R6" s="45">
        <v>15</v>
      </c>
      <c r="S6" s="199">
        <v>60</v>
      </c>
      <c r="T6" s="193" t="s">
        <v>219</v>
      </c>
      <c r="U6" s="1" t="s">
        <v>220</v>
      </c>
      <c r="V6" s="32">
        <v>0</v>
      </c>
      <c r="W6" s="36">
        <v>0</v>
      </c>
      <c r="X6" s="36">
        <v>0</v>
      </c>
      <c r="Y6" s="36">
        <f t="shared" si="0"/>
        <v>0</v>
      </c>
      <c r="Z6" s="37" t="s">
        <v>32</v>
      </c>
      <c r="AA6" s="37">
        <v>5</v>
      </c>
      <c r="AB6" s="37">
        <v>1</v>
      </c>
      <c r="AC6" s="36">
        <f t="shared" si="1"/>
        <v>6</v>
      </c>
      <c r="AD6" s="38">
        <f t="shared" si="2"/>
        <v>6</v>
      </c>
      <c r="AE6" s="38">
        <v>11</v>
      </c>
      <c r="AF6" s="1">
        <f t="shared" si="3"/>
        <v>17</v>
      </c>
    </row>
    <row r="7" spans="1:36" x14ac:dyDescent="0.2">
      <c r="A7" s="199">
        <v>50</v>
      </c>
      <c r="B7" s="637" t="s">
        <v>21</v>
      </c>
      <c r="C7" s="637"/>
      <c r="D7" s="1" t="s">
        <v>22</v>
      </c>
      <c r="F7" s="1" t="s">
        <v>15</v>
      </c>
      <c r="G7" s="189"/>
      <c r="H7" s="26"/>
      <c r="I7" s="199">
        <v>50</v>
      </c>
      <c r="J7" s="101" t="s">
        <v>21</v>
      </c>
      <c r="K7" s="102" t="s">
        <v>22</v>
      </c>
      <c r="L7" s="102"/>
      <c r="M7" s="102" t="s">
        <v>181</v>
      </c>
      <c r="N7" s="102" t="s">
        <v>47</v>
      </c>
      <c r="O7" s="204" t="s">
        <v>34</v>
      </c>
      <c r="P7" s="26"/>
      <c r="Q7" s="446"/>
      <c r="Y7" s="36">
        <f t="shared" si="0"/>
        <v>0</v>
      </c>
      <c r="AC7" s="36"/>
    </row>
    <row r="8" spans="1:36" x14ac:dyDescent="0.2">
      <c r="A8" s="199">
        <v>50</v>
      </c>
      <c r="B8" s="637" t="s">
        <v>16</v>
      </c>
      <c r="C8" s="637"/>
      <c r="D8" s="1" t="s">
        <v>17</v>
      </c>
      <c r="F8" s="1" t="s">
        <v>18</v>
      </c>
      <c r="G8" s="189"/>
      <c r="H8" s="26"/>
      <c r="I8" s="199">
        <v>50</v>
      </c>
      <c r="J8" s="193" t="s">
        <v>16</v>
      </c>
      <c r="K8" s="1" t="s">
        <v>17</v>
      </c>
      <c r="M8" s="1" t="s">
        <v>181</v>
      </c>
      <c r="N8" s="1" t="s">
        <v>181</v>
      </c>
      <c r="O8" s="172"/>
      <c r="P8" s="26"/>
      <c r="Q8" s="446">
        <v>25</v>
      </c>
      <c r="R8" s="45">
        <v>10</v>
      </c>
      <c r="S8" s="199">
        <v>50</v>
      </c>
      <c r="T8" s="193" t="s">
        <v>21</v>
      </c>
      <c r="U8" s="1" t="s">
        <v>22</v>
      </c>
      <c r="V8" s="32">
        <v>0</v>
      </c>
      <c r="W8" s="36">
        <v>0</v>
      </c>
      <c r="X8" s="36">
        <v>0</v>
      </c>
      <c r="Y8" s="36">
        <f t="shared" si="0"/>
        <v>0</v>
      </c>
      <c r="Z8" s="37" t="s">
        <v>31</v>
      </c>
      <c r="AA8" s="37">
        <v>7</v>
      </c>
      <c r="AB8" s="37">
        <v>0</v>
      </c>
      <c r="AC8" s="36">
        <f t="shared" si="1"/>
        <v>7</v>
      </c>
      <c r="AD8" s="38">
        <f t="shared" ref="AD8:AD10" si="4">AC8+Y8</f>
        <v>7</v>
      </c>
      <c r="AE8" s="38">
        <v>15</v>
      </c>
      <c r="AF8" s="1">
        <f t="shared" ref="AF8:AF10" si="5">AD8+AE8</f>
        <v>22</v>
      </c>
    </row>
    <row r="9" spans="1:36" x14ac:dyDescent="0.15">
      <c r="A9" s="199">
        <v>50</v>
      </c>
      <c r="B9" s="637" t="s">
        <v>221</v>
      </c>
      <c r="C9" s="637"/>
      <c r="D9" s="1" t="s">
        <v>222</v>
      </c>
      <c r="F9" s="1" t="s">
        <v>144</v>
      </c>
      <c r="G9" s="189"/>
      <c r="H9" s="26"/>
      <c r="I9" s="199">
        <v>50</v>
      </c>
      <c r="J9" s="193" t="s">
        <v>221</v>
      </c>
      <c r="K9" s="1" t="s">
        <v>222</v>
      </c>
      <c r="M9" s="1" t="s">
        <v>181</v>
      </c>
      <c r="N9" s="1" t="s">
        <v>181</v>
      </c>
      <c r="O9" s="172"/>
      <c r="P9" s="26"/>
      <c r="Q9" s="446">
        <v>0</v>
      </c>
      <c r="R9" s="45">
        <v>0</v>
      </c>
      <c r="S9" s="199">
        <v>50</v>
      </c>
      <c r="T9" s="193" t="s">
        <v>16</v>
      </c>
      <c r="U9" s="1" t="s">
        <v>17</v>
      </c>
      <c r="V9" s="32">
        <v>0</v>
      </c>
      <c r="W9" s="36">
        <v>0</v>
      </c>
      <c r="X9" s="36">
        <v>0</v>
      </c>
      <c r="Y9" s="36">
        <f t="shared" si="0"/>
        <v>0</v>
      </c>
      <c r="Z9" s="37">
        <v>0</v>
      </c>
      <c r="AA9" s="37"/>
      <c r="AB9" s="37"/>
      <c r="AC9" s="36">
        <f t="shared" si="1"/>
        <v>0</v>
      </c>
      <c r="AD9" s="38">
        <f t="shared" si="4"/>
        <v>0</v>
      </c>
      <c r="AE9" s="38">
        <v>0</v>
      </c>
      <c r="AF9" s="1">
        <f t="shared" si="5"/>
        <v>0</v>
      </c>
    </row>
    <row r="10" spans="1:36" x14ac:dyDescent="0.15">
      <c r="G10" s="189"/>
      <c r="H10" s="26"/>
      <c r="I10" s="193"/>
      <c r="O10" s="172"/>
      <c r="P10" s="26"/>
      <c r="Q10" s="446"/>
      <c r="R10" s="205">
        <v>0</v>
      </c>
      <c r="S10" s="206">
        <v>50</v>
      </c>
      <c r="T10" s="207" t="s">
        <v>221</v>
      </c>
      <c r="U10" s="209" t="s">
        <v>222</v>
      </c>
      <c r="V10" s="32">
        <v>0</v>
      </c>
      <c r="W10" s="36">
        <v>0</v>
      </c>
      <c r="X10" s="36">
        <v>0</v>
      </c>
      <c r="Y10" s="36">
        <f t="shared" si="0"/>
        <v>0</v>
      </c>
      <c r="Z10" s="37">
        <v>0</v>
      </c>
      <c r="AA10" s="37"/>
      <c r="AB10" s="37"/>
      <c r="AC10" s="36">
        <f t="shared" si="1"/>
        <v>0</v>
      </c>
      <c r="AD10" s="38">
        <f t="shared" si="4"/>
        <v>0</v>
      </c>
      <c r="AE10" s="38">
        <v>0</v>
      </c>
      <c r="AF10" s="1">
        <f t="shared" si="5"/>
        <v>0</v>
      </c>
    </row>
    <row r="11" spans="1:36" x14ac:dyDescent="0.15">
      <c r="A11" s="1"/>
      <c r="G11" s="189"/>
      <c r="H11" s="26"/>
      <c r="I11" s="193"/>
      <c r="J11" s="193"/>
      <c r="O11" s="172"/>
      <c r="P11" s="26"/>
      <c r="Q11" s="436"/>
      <c r="R11" s="45"/>
      <c r="T11" s="193"/>
      <c r="V11" s="32"/>
      <c r="W11" s="36"/>
      <c r="X11" s="36"/>
      <c r="Y11" s="36"/>
      <c r="Z11" s="37"/>
      <c r="AA11" s="37"/>
      <c r="AB11" s="37"/>
      <c r="AC11" s="36"/>
      <c r="AD11" s="38"/>
      <c r="AE11" s="38"/>
    </row>
    <row r="12" spans="1:36" x14ac:dyDescent="0.15">
      <c r="B12" s="637"/>
      <c r="C12" s="637"/>
      <c r="G12" s="190"/>
      <c r="H12" s="26"/>
      <c r="P12" s="26"/>
      <c r="Q12" s="436"/>
      <c r="R12" s="45"/>
      <c r="T12" s="193"/>
      <c r="V12" s="32"/>
      <c r="W12" s="36"/>
      <c r="X12" s="36"/>
      <c r="Y12" s="36"/>
      <c r="Z12" s="37"/>
      <c r="AA12" s="37"/>
      <c r="AB12" s="37"/>
      <c r="AC12" s="36"/>
      <c r="AD12" s="38"/>
      <c r="AE12" s="38"/>
    </row>
    <row r="13" spans="1:36" x14ac:dyDescent="0.15">
      <c r="B13" s="637"/>
      <c r="C13" s="637"/>
      <c r="H13" s="26"/>
      <c r="I13" s="193"/>
      <c r="J13" s="193"/>
      <c r="P13" s="26"/>
      <c r="Q13" s="436"/>
      <c r="R13" s="25"/>
      <c r="S13" s="42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6" x14ac:dyDescent="0.15">
      <c r="B14" s="637"/>
      <c r="C14" s="637"/>
      <c r="H14" s="26"/>
      <c r="I14" s="193"/>
      <c r="J14" s="193"/>
      <c r="P14" s="26"/>
      <c r="Q14" s="436"/>
      <c r="R14" s="25"/>
      <c r="S14" s="42"/>
      <c r="T14" s="25"/>
      <c r="U14" s="25"/>
      <c r="V14" s="25"/>
      <c r="W14" s="42"/>
      <c r="X14" s="42"/>
      <c r="Y14" s="42"/>
      <c r="Z14" s="42"/>
      <c r="AA14" s="42"/>
      <c r="AB14" s="42"/>
      <c r="AC14" s="42"/>
      <c r="AD14" s="42"/>
      <c r="AE14" s="42"/>
      <c r="AF14" s="25"/>
    </row>
    <row r="15" spans="1:36" x14ac:dyDescent="0.15">
      <c r="B15" s="637"/>
      <c r="C15" s="637"/>
      <c r="H15" s="26"/>
      <c r="I15" s="193"/>
      <c r="J15" s="193"/>
      <c r="P15" s="26"/>
      <c r="Q15" s="436"/>
      <c r="R15" s="25"/>
      <c r="S15" s="42"/>
      <c r="T15" s="194"/>
      <c r="U15" s="25"/>
      <c r="V15" s="25"/>
      <c r="W15" s="42"/>
      <c r="X15" s="42"/>
      <c r="Y15" s="42"/>
      <c r="Z15" s="42"/>
      <c r="AA15" s="42"/>
      <c r="AB15" s="42"/>
      <c r="AC15" s="42"/>
      <c r="AD15" s="42"/>
      <c r="AE15" s="42"/>
      <c r="AF15" s="25"/>
    </row>
    <row r="16" spans="1:36" x14ac:dyDescent="0.15">
      <c r="B16" s="637"/>
      <c r="C16" s="637"/>
      <c r="H16" s="26"/>
      <c r="I16" s="193"/>
      <c r="J16" s="199"/>
      <c r="P16" s="26"/>
      <c r="Q16" s="436"/>
      <c r="R16" s="25"/>
      <c r="S16" s="42"/>
      <c r="T16" s="25"/>
      <c r="U16" s="25"/>
      <c r="V16" s="25"/>
      <c r="W16" s="42"/>
      <c r="X16" s="42"/>
      <c r="Y16" s="42"/>
      <c r="Z16" s="42"/>
      <c r="AA16" s="42"/>
      <c r="AB16" s="42"/>
      <c r="AC16" s="42"/>
      <c r="AD16" s="42"/>
      <c r="AE16" s="42"/>
      <c r="AF16" s="25"/>
    </row>
    <row r="17" spans="1:33" x14ac:dyDescent="0.15">
      <c r="B17" s="642"/>
      <c r="C17" s="642"/>
      <c r="D17" s="160"/>
      <c r="E17" s="160"/>
      <c r="F17" s="197"/>
      <c r="H17" s="26"/>
      <c r="I17" s="193"/>
      <c r="J17" s="199"/>
      <c r="P17" s="26"/>
      <c r="Q17" s="436"/>
      <c r="R17" s="25"/>
      <c r="S17" s="42"/>
      <c r="T17" s="25"/>
      <c r="U17" s="25"/>
      <c r="V17" s="25"/>
      <c r="W17" s="42"/>
      <c r="X17" s="42"/>
      <c r="Y17" s="42"/>
      <c r="Z17" s="42"/>
      <c r="AA17" s="42"/>
      <c r="AB17" s="42"/>
      <c r="AC17" s="42"/>
      <c r="AD17" s="42"/>
      <c r="AE17" s="42"/>
      <c r="AF17" s="25"/>
      <c r="AG17" s="25"/>
    </row>
    <row r="18" spans="1:33" x14ac:dyDescent="0.15">
      <c r="A18" s="173"/>
      <c r="B18" s="642"/>
      <c r="C18" s="642"/>
      <c r="D18" s="160"/>
      <c r="E18" s="160"/>
      <c r="F18" s="160"/>
      <c r="G18" s="3"/>
      <c r="H18" s="3"/>
      <c r="I18" s="198"/>
      <c r="J18" s="191"/>
      <c r="K18" s="3"/>
      <c r="L18" s="3"/>
      <c r="M18" s="3"/>
      <c r="N18" s="3"/>
      <c r="O18" s="3"/>
      <c r="P18" s="3"/>
      <c r="Q18" s="437"/>
      <c r="R18" s="3"/>
      <c r="S18" s="46"/>
      <c r="T18" s="25"/>
      <c r="U18" s="25"/>
      <c r="V18" s="25"/>
      <c r="W18" s="42"/>
      <c r="X18" s="42"/>
      <c r="Y18" s="42"/>
      <c r="Z18" s="42"/>
      <c r="AA18" s="42"/>
      <c r="AB18" s="42"/>
      <c r="AC18" s="42"/>
      <c r="AD18" s="42"/>
      <c r="AE18" s="42"/>
      <c r="AF18" s="25"/>
      <c r="AG18" s="25"/>
    </row>
    <row r="19" spans="1:33" x14ac:dyDescent="0.15">
      <c r="B19" s="637"/>
      <c r="C19" s="637"/>
      <c r="G19" s="3"/>
      <c r="H19" s="3"/>
      <c r="I19" s="198"/>
      <c r="J19" s="191"/>
      <c r="K19" s="3"/>
      <c r="L19" s="3"/>
      <c r="M19" s="3"/>
      <c r="N19" s="3"/>
      <c r="O19" s="3"/>
      <c r="P19" s="3"/>
      <c r="Q19" s="437"/>
      <c r="R19" s="3"/>
      <c r="S19" s="46"/>
      <c r="T19" s="25"/>
      <c r="U19" s="25"/>
      <c r="V19" s="25"/>
      <c r="W19" s="42"/>
      <c r="X19" s="42"/>
      <c r="Y19" s="42"/>
      <c r="Z19" s="42"/>
      <c r="AA19" s="42"/>
      <c r="AB19" s="42"/>
      <c r="AC19" s="42"/>
      <c r="AD19" s="42"/>
      <c r="AE19" s="42"/>
      <c r="AF19" s="25"/>
      <c r="AG19" s="25"/>
    </row>
    <row r="20" spans="1:33" x14ac:dyDescent="0.15">
      <c r="B20" s="637"/>
      <c r="C20" s="637"/>
      <c r="G20" s="3"/>
      <c r="H20" s="3"/>
      <c r="I20" s="198"/>
      <c r="J20" s="191"/>
      <c r="K20" s="3"/>
      <c r="L20" s="3"/>
      <c r="M20" s="3"/>
      <c r="N20" s="3"/>
      <c r="O20" s="3"/>
      <c r="P20" s="3"/>
      <c r="Q20" s="437"/>
      <c r="R20" s="3"/>
      <c r="S20" s="46"/>
      <c r="T20" s="25"/>
      <c r="U20" s="25"/>
      <c r="V20" s="25"/>
      <c r="W20" s="42"/>
      <c r="X20" s="42"/>
      <c r="Y20" s="42"/>
      <c r="Z20" s="42"/>
      <c r="AA20" s="42"/>
      <c r="AB20" s="42"/>
      <c r="AC20" s="42"/>
      <c r="AD20" s="42"/>
      <c r="AE20" s="42"/>
      <c r="AF20" s="25"/>
      <c r="AG20" s="25"/>
    </row>
    <row r="21" spans="1:33" ht="12" thickBot="1" x14ac:dyDescent="0.25">
      <c r="A21" s="192"/>
      <c r="B21" s="13" t="s">
        <v>75</v>
      </c>
      <c r="C21" s="14">
        <v>43275</v>
      </c>
      <c r="D21" s="192" t="s">
        <v>60</v>
      </c>
      <c r="E21" s="192">
        <v>7</v>
      </c>
      <c r="F21" s="192" t="s">
        <v>4</v>
      </c>
      <c r="G21" s="191" t="s">
        <v>73</v>
      </c>
      <c r="H21" s="16"/>
      <c r="I21" s="2"/>
      <c r="J21" s="607" t="s">
        <v>85</v>
      </c>
      <c r="K21" s="607"/>
      <c r="L21" s="607"/>
      <c r="M21" s="607"/>
      <c r="N21" s="607"/>
      <c r="O21" s="607"/>
      <c r="P21" s="16"/>
      <c r="Q21" s="434"/>
      <c r="R21" s="200"/>
      <c r="S21" s="177"/>
      <c r="T21" s="2"/>
      <c r="U21" s="607" t="s">
        <v>66</v>
      </c>
      <c r="V21" s="607"/>
      <c r="W21" s="607"/>
      <c r="X21" s="607"/>
      <c r="Y21" s="607"/>
    </row>
    <row r="22" spans="1:33" ht="22.5" thickBot="1" x14ac:dyDescent="0.25">
      <c r="A22" s="195"/>
      <c r="B22" s="602" t="s">
        <v>58</v>
      </c>
      <c r="C22" s="602"/>
      <c r="D22" s="602"/>
      <c r="E22" s="195"/>
      <c r="F22" s="484" t="s">
        <v>217</v>
      </c>
      <c r="G22" s="19" t="s">
        <v>74</v>
      </c>
      <c r="H22" s="20"/>
      <c r="I22" s="9"/>
      <c r="J22" s="602" t="s">
        <v>58</v>
      </c>
      <c r="K22" s="602"/>
      <c r="L22" s="195"/>
      <c r="M22" s="70" t="s">
        <v>44</v>
      </c>
      <c r="N22" s="70"/>
      <c r="O22" s="70"/>
      <c r="P22" s="22"/>
      <c r="Q22" s="435"/>
      <c r="R22" s="201" t="s">
        <v>88</v>
      </c>
      <c r="S22" s="178" t="s">
        <v>57</v>
      </c>
      <c r="T22" s="195" t="s">
        <v>5</v>
      </c>
      <c r="U22" s="195" t="s">
        <v>6</v>
      </c>
      <c r="V22" s="196" t="s">
        <v>67</v>
      </c>
      <c r="W22" s="641" t="s">
        <v>82</v>
      </c>
      <c r="X22" s="641"/>
      <c r="Y22" s="640"/>
      <c r="Z22" s="196" t="s">
        <v>67</v>
      </c>
      <c r="AA22" s="641" t="s">
        <v>225</v>
      </c>
      <c r="AB22" s="641"/>
      <c r="AC22" s="640"/>
      <c r="AD22" s="639" t="s">
        <v>87</v>
      </c>
      <c r="AE22" s="640"/>
    </row>
    <row r="23" spans="1:33" x14ac:dyDescent="0.2">
      <c r="A23" s="199" t="s">
        <v>68</v>
      </c>
      <c r="B23" s="637" t="s">
        <v>59</v>
      </c>
      <c r="C23" s="637"/>
      <c r="D23" s="1" t="s">
        <v>6</v>
      </c>
      <c r="H23" s="26"/>
      <c r="I23" s="1" t="s">
        <v>62</v>
      </c>
      <c r="J23" s="199" t="s">
        <v>59</v>
      </c>
      <c r="K23" s="1" t="s">
        <v>6</v>
      </c>
      <c r="L23" s="1" t="s">
        <v>64</v>
      </c>
      <c r="M23" s="1" t="s">
        <v>61</v>
      </c>
      <c r="N23" s="1" t="s">
        <v>63</v>
      </c>
      <c r="O23" s="1" t="s">
        <v>80</v>
      </c>
      <c r="P23" s="26"/>
      <c r="Q23" s="436"/>
      <c r="S23" s="176"/>
      <c r="V23" s="32"/>
      <c r="W23" s="32"/>
      <c r="X23" s="32"/>
      <c r="Y23" s="32"/>
      <c r="Z23" s="33"/>
      <c r="AA23" s="33"/>
      <c r="AB23" s="33"/>
      <c r="AC23" s="33"/>
      <c r="AD23" s="34"/>
      <c r="AE23" s="34"/>
    </row>
    <row r="24" spans="1:33" x14ac:dyDescent="0.2">
      <c r="A24" s="199">
        <v>60</v>
      </c>
      <c r="B24" s="637" t="s">
        <v>190</v>
      </c>
      <c r="C24" s="637"/>
      <c r="D24" s="1" t="s">
        <v>218</v>
      </c>
      <c r="F24" s="1" t="s">
        <v>49</v>
      </c>
      <c r="G24" s="189"/>
      <c r="H24" s="26"/>
      <c r="I24" s="107">
        <v>60</v>
      </c>
      <c r="J24" s="101" t="s">
        <v>190</v>
      </c>
      <c r="K24" s="102" t="s">
        <v>218</v>
      </c>
      <c r="L24" s="102" t="s">
        <v>31</v>
      </c>
      <c r="M24" s="44" t="s">
        <v>224</v>
      </c>
      <c r="N24" s="44" t="s">
        <v>224</v>
      </c>
      <c r="O24" s="28" t="s">
        <v>31</v>
      </c>
      <c r="P24" s="26"/>
      <c r="Q24" s="446">
        <v>25</v>
      </c>
      <c r="R24" s="45">
        <v>25</v>
      </c>
      <c r="S24" s="199">
        <v>60</v>
      </c>
      <c r="T24" s="193" t="s">
        <v>190</v>
      </c>
      <c r="U24" s="1" t="s">
        <v>218</v>
      </c>
      <c r="V24" s="45" t="s">
        <v>31</v>
      </c>
      <c r="W24" s="36">
        <v>7</v>
      </c>
      <c r="X24" s="36">
        <v>3</v>
      </c>
      <c r="Y24" s="36">
        <f t="shared" ref="Y24:Y32" si="6">W24+X24</f>
        <v>10</v>
      </c>
      <c r="Z24" s="37" t="s">
        <v>31</v>
      </c>
      <c r="AA24" s="37">
        <v>7</v>
      </c>
      <c r="AB24" s="37">
        <v>3</v>
      </c>
      <c r="AC24" s="36">
        <f t="shared" ref="AC24:AC32" si="7">AA24+AB24</f>
        <v>10</v>
      </c>
      <c r="AD24" s="38">
        <f t="shared" ref="AD24:AD32" si="8">AC24+Y24</f>
        <v>20</v>
      </c>
      <c r="AE24" s="38">
        <v>15</v>
      </c>
      <c r="AF24" s="1">
        <f t="shared" ref="AF24:AF32" si="9">AD24+AE24</f>
        <v>35</v>
      </c>
    </row>
    <row r="25" spans="1:33" x14ac:dyDescent="0.2">
      <c r="A25" s="199">
        <v>60</v>
      </c>
      <c r="B25" s="637" t="s">
        <v>69</v>
      </c>
      <c r="C25" s="637"/>
      <c r="D25" s="1" t="s">
        <v>12</v>
      </c>
      <c r="F25" s="1" t="s">
        <v>49</v>
      </c>
      <c r="G25" s="189"/>
      <c r="H25" s="26"/>
      <c r="I25" s="107">
        <v>60</v>
      </c>
      <c r="J25" s="101" t="s">
        <v>69</v>
      </c>
      <c r="K25" s="102" t="s">
        <v>12</v>
      </c>
      <c r="L25" s="102" t="s">
        <v>32</v>
      </c>
      <c r="M25" s="44" t="s">
        <v>211</v>
      </c>
      <c r="N25" s="102" t="s">
        <v>224</v>
      </c>
      <c r="O25" s="44" t="s">
        <v>32</v>
      </c>
      <c r="P25" s="26"/>
      <c r="Q25" s="446">
        <v>20</v>
      </c>
      <c r="R25" s="45">
        <v>20</v>
      </c>
      <c r="S25" s="199">
        <v>60</v>
      </c>
      <c r="T25" s="193" t="s">
        <v>69</v>
      </c>
      <c r="U25" s="202" t="s">
        <v>12</v>
      </c>
      <c r="V25" s="45" t="s">
        <v>32</v>
      </c>
      <c r="W25" s="36">
        <v>5</v>
      </c>
      <c r="X25" s="36">
        <v>1</v>
      </c>
      <c r="Y25" s="36">
        <f t="shared" si="6"/>
        <v>6</v>
      </c>
      <c r="Z25" s="37" t="s">
        <v>32</v>
      </c>
      <c r="AA25" s="37">
        <v>5</v>
      </c>
      <c r="AB25" s="37">
        <v>3</v>
      </c>
      <c r="AC25" s="36">
        <f t="shared" si="7"/>
        <v>8</v>
      </c>
      <c r="AD25" s="38">
        <f t="shared" si="8"/>
        <v>14</v>
      </c>
      <c r="AE25" s="38">
        <v>13</v>
      </c>
      <c r="AF25" s="1">
        <f t="shared" si="9"/>
        <v>27</v>
      </c>
    </row>
    <row r="26" spans="1:33" x14ac:dyDescent="0.2">
      <c r="A26" s="199">
        <v>60</v>
      </c>
      <c r="B26" s="608" t="s">
        <v>219</v>
      </c>
      <c r="C26" s="608"/>
      <c r="D26" s="1" t="s">
        <v>220</v>
      </c>
      <c r="F26" s="1" t="s">
        <v>49</v>
      </c>
      <c r="G26" s="189"/>
      <c r="H26" s="26"/>
      <c r="I26" s="107">
        <v>60</v>
      </c>
      <c r="J26" s="107" t="s">
        <v>219</v>
      </c>
      <c r="K26" s="102" t="s">
        <v>220</v>
      </c>
      <c r="L26" s="102" t="s">
        <v>33</v>
      </c>
      <c r="M26" s="44" t="s">
        <v>47</v>
      </c>
      <c r="N26" s="102" t="s">
        <v>211</v>
      </c>
      <c r="O26" s="44" t="s">
        <v>33</v>
      </c>
      <c r="P26" s="26"/>
      <c r="Q26" s="446">
        <v>15</v>
      </c>
      <c r="R26" s="45">
        <v>15</v>
      </c>
      <c r="S26" s="199">
        <v>60</v>
      </c>
      <c r="T26" s="199" t="s">
        <v>219</v>
      </c>
      <c r="U26" s="202" t="s">
        <v>220</v>
      </c>
      <c r="V26" s="45" t="s">
        <v>33</v>
      </c>
      <c r="W26" s="36">
        <v>3</v>
      </c>
      <c r="X26" s="36">
        <v>0</v>
      </c>
      <c r="Y26" s="36">
        <f t="shared" si="6"/>
        <v>3</v>
      </c>
      <c r="Z26" s="37" t="s">
        <v>33</v>
      </c>
      <c r="AA26" s="37">
        <v>3</v>
      </c>
      <c r="AB26" s="37">
        <v>1</v>
      </c>
      <c r="AC26" s="36">
        <f t="shared" si="7"/>
        <v>4</v>
      </c>
      <c r="AD26" s="38">
        <f t="shared" si="8"/>
        <v>7</v>
      </c>
      <c r="AE26" s="38">
        <v>11</v>
      </c>
      <c r="AF26" s="1">
        <f t="shared" si="9"/>
        <v>18</v>
      </c>
    </row>
    <row r="27" spans="1:33" x14ac:dyDescent="0.2">
      <c r="A27" s="199">
        <v>50</v>
      </c>
      <c r="B27" s="637" t="s">
        <v>21</v>
      </c>
      <c r="C27" s="637"/>
      <c r="D27" s="1" t="s">
        <v>22</v>
      </c>
      <c r="F27" s="1" t="s">
        <v>15</v>
      </c>
      <c r="G27" s="189"/>
      <c r="H27" s="26"/>
      <c r="I27" s="107">
        <v>50</v>
      </c>
      <c r="J27" s="101" t="s">
        <v>21</v>
      </c>
      <c r="K27" s="102" t="s">
        <v>22</v>
      </c>
      <c r="L27" s="102" t="s">
        <v>31</v>
      </c>
      <c r="M27" s="313" t="s">
        <v>211</v>
      </c>
      <c r="N27" s="313" t="s">
        <v>181</v>
      </c>
      <c r="O27" s="31">
        <v>0</v>
      </c>
      <c r="P27" s="26"/>
      <c r="Q27" s="446">
        <v>0</v>
      </c>
      <c r="R27" s="45">
        <v>0</v>
      </c>
      <c r="S27" s="199">
        <v>60</v>
      </c>
      <c r="T27" s="193" t="s">
        <v>70</v>
      </c>
      <c r="U27" s="202" t="s">
        <v>196</v>
      </c>
      <c r="V27" s="45">
        <v>0</v>
      </c>
      <c r="W27" s="36">
        <v>0</v>
      </c>
      <c r="X27" s="36">
        <v>0</v>
      </c>
      <c r="Y27" s="36">
        <f t="shared" si="6"/>
        <v>0</v>
      </c>
      <c r="Z27" s="37"/>
      <c r="AA27" s="37">
        <v>0</v>
      </c>
      <c r="AB27" s="37">
        <v>0</v>
      </c>
      <c r="AC27" s="36">
        <f t="shared" si="7"/>
        <v>0</v>
      </c>
      <c r="AD27" s="38">
        <f t="shared" si="8"/>
        <v>0</v>
      </c>
      <c r="AE27" s="38">
        <v>0</v>
      </c>
      <c r="AF27" s="1">
        <f t="shared" si="9"/>
        <v>0</v>
      </c>
    </row>
    <row r="28" spans="1:33" x14ac:dyDescent="0.15">
      <c r="A28" s="199">
        <v>50</v>
      </c>
      <c r="B28" s="637" t="s">
        <v>221</v>
      </c>
      <c r="C28" s="637"/>
      <c r="D28" s="1" t="s">
        <v>222</v>
      </c>
      <c r="F28" s="1" t="s">
        <v>144</v>
      </c>
      <c r="G28" s="189"/>
      <c r="H28" s="26"/>
      <c r="I28" s="260">
        <v>50</v>
      </c>
      <c r="J28" s="261" t="s">
        <v>221</v>
      </c>
      <c r="K28" s="262" t="s">
        <v>222</v>
      </c>
      <c r="L28" s="262">
        <v>0</v>
      </c>
      <c r="M28" s="262" t="s">
        <v>181</v>
      </c>
      <c r="N28" s="262" t="s">
        <v>47</v>
      </c>
      <c r="O28" s="262">
        <v>0</v>
      </c>
      <c r="P28" s="26"/>
      <c r="Q28" s="436"/>
      <c r="R28" s="205">
        <v>0</v>
      </c>
      <c r="S28" s="206">
        <v>60</v>
      </c>
      <c r="T28" s="207" t="s">
        <v>223</v>
      </c>
      <c r="U28" s="208" t="s">
        <v>161</v>
      </c>
      <c r="V28" s="45"/>
      <c r="W28" s="36"/>
      <c r="X28" s="36"/>
      <c r="Y28" s="210">
        <f t="shared" si="6"/>
        <v>0</v>
      </c>
      <c r="Z28" s="211"/>
      <c r="AA28" s="211"/>
      <c r="AB28" s="211"/>
      <c r="AC28" s="210">
        <f t="shared" si="7"/>
        <v>0</v>
      </c>
      <c r="AD28" s="212">
        <f t="shared" si="8"/>
        <v>0</v>
      </c>
      <c r="AE28" s="38"/>
      <c r="AF28" s="209">
        <f t="shared" si="9"/>
        <v>0</v>
      </c>
    </row>
    <row r="29" spans="1:33" x14ac:dyDescent="0.2">
      <c r="A29" s="199">
        <v>50</v>
      </c>
      <c r="B29" s="637" t="s">
        <v>16</v>
      </c>
      <c r="C29" s="637"/>
      <c r="D29" s="1" t="s">
        <v>17</v>
      </c>
      <c r="F29" s="1" t="s">
        <v>18</v>
      </c>
      <c r="G29" s="189"/>
      <c r="H29" s="26"/>
      <c r="I29" s="107">
        <v>50</v>
      </c>
      <c r="J29" s="101" t="s">
        <v>16</v>
      </c>
      <c r="K29" s="102" t="s">
        <v>17</v>
      </c>
      <c r="L29" s="102" t="s">
        <v>32</v>
      </c>
      <c r="M29" s="102" t="s">
        <v>47</v>
      </c>
      <c r="N29" s="102" t="s">
        <v>181</v>
      </c>
      <c r="O29" s="28">
        <v>0</v>
      </c>
      <c r="P29" s="26"/>
      <c r="Q29" s="436"/>
      <c r="R29" s="45"/>
      <c r="T29" s="193"/>
      <c r="U29" s="202"/>
      <c r="V29" s="45"/>
      <c r="W29" s="36"/>
      <c r="X29" s="36"/>
      <c r="Y29" s="36"/>
      <c r="Z29" s="37"/>
      <c r="AA29" s="37"/>
      <c r="AB29" s="37"/>
      <c r="AC29" s="36"/>
      <c r="AD29" s="38"/>
      <c r="AE29" s="38"/>
    </row>
    <row r="30" spans="1:33" x14ac:dyDescent="0.2">
      <c r="A30" s="199">
        <v>60</v>
      </c>
      <c r="B30" s="193" t="s">
        <v>70</v>
      </c>
      <c r="C30" s="193"/>
      <c r="D30" s="1" t="s">
        <v>196</v>
      </c>
      <c r="F30" s="1" t="s">
        <v>15</v>
      </c>
      <c r="G30" s="188"/>
      <c r="H30" s="26"/>
      <c r="I30" s="107">
        <v>60</v>
      </c>
      <c r="J30" s="101" t="s">
        <v>70</v>
      </c>
      <c r="K30" s="102" t="s">
        <v>196</v>
      </c>
      <c r="L30" s="102">
        <v>0</v>
      </c>
      <c r="M30" s="102" t="s">
        <v>181</v>
      </c>
      <c r="N30" s="102" t="s">
        <v>181</v>
      </c>
      <c r="O30" s="28">
        <v>0</v>
      </c>
      <c r="P30" s="26"/>
      <c r="Q30" s="446">
        <v>25</v>
      </c>
      <c r="R30" s="45">
        <v>10</v>
      </c>
      <c r="S30" s="199">
        <v>50</v>
      </c>
      <c r="T30" s="193" t="s">
        <v>21</v>
      </c>
      <c r="U30" s="202" t="s">
        <v>22</v>
      </c>
      <c r="V30" s="45" t="s">
        <v>31</v>
      </c>
      <c r="W30" s="36">
        <v>7</v>
      </c>
      <c r="X30" s="36">
        <v>1</v>
      </c>
      <c r="Y30" s="36">
        <f t="shared" si="6"/>
        <v>8</v>
      </c>
      <c r="Z30" s="37">
        <v>0</v>
      </c>
      <c r="AA30" s="37"/>
      <c r="AB30" s="37"/>
      <c r="AC30" s="36">
        <f t="shared" si="7"/>
        <v>0</v>
      </c>
      <c r="AD30" s="38">
        <f t="shared" si="8"/>
        <v>8</v>
      </c>
      <c r="AE30" s="38">
        <v>15</v>
      </c>
      <c r="AF30" s="1">
        <f t="shared" si="9"/>
        <v>23</v>
      </c>
    </row>
    <row r="31" spans="1:33" x14ac:dyDescent="0.2">
      <c r="A31" s="199">
        <v>60</v>
      </c>
      <c r="B31" s="637" t="s">
        <v>223</v>
      </c>
      <c r="C31" s="637"/>
      <c r="D31" s="1" t="s">
        <v>161</v>
      </c>
      <c r="F31" s="1" t="s">
        <v>144</v>
      </c>
      <c r="H31" s="26"/>
      <c r="I31" s="206">
        <v>60</v>
      </c>
      <c r="J31" s="207" t="s">
        <v>223</v>
      </c>
      <c r="K31" s="209" t="s">
        <v>161</v>
      </c>
      <c r="L31" s="209">
        <v>0</v>
      </c>
      <c r="M31" s="209" t="s">
        <v>181</v>
      </c>
      <c r="N31" s="209" t="s">
        <v>181</v>
      </c>
      <c r="O31" s="209">
        <v>0</v>
      </c>
      <c r="P31" s="26"/>
      <c r="Q31" s="446"/>
      <c r="R31" s="205">
        <v>0</v>
      </c>
      <c r="S31" s="206">
        <v>50</v>
      </c>
      <c r="T31" s="207" t="s">
        <v>221</v>
      </c>
      <c r="U31" s="208" t="s">
        <v>222</v>
      </c>
      <c r="V31" s="205"/>
      <c r="W31" s="210"/>
      <c r="X31" s="210"/>
      <c r="Y31" s="210">
        <f t="shared" si="6"/>
        <v>0</v>
      </c>
      <c r="Z31" s="211">
        <v>0</v>
      </c>
      <c r="AA31" s="211"/>
      <c r="AB31" s="211"/>
      <c r="AC31" s="210">
        <f t="shared" si="7"/>
        <v>0</v>
      </c>
      <c r="AD31" s="212">
        <f t="shared" si="8"/>
        <v>0</v>
      </c>
      <c r="AE31" s="38"/>
      <c r="AF31" s="209">
        <f t="shared" si="9"/>
        <v>0</v>
      </c>
    </row>
    <row r="32" spans="1:33" x14ac:dyDescent="0.2">
      <c r="B32" s="637"/>
      <c r="C32" s="637"/>
      <c r="H32" s="26"/>
      <c r="I32" s="193"/>
      <c r="J32" s="35"/>
      <c r="P32" s="26"/>
      <c r="Q32" s="446">
        <v>20</v>
      </c>
      <c r="R32" s="45">
        <v>8</v>
      </c>
      <c r="S32" s="199">
        <v>50</v>
      </c>
      <c r="T32" s="193" t="s">
        <v>16</v>
      </c>
      <c r="U32" s="1" t="s">
        <v>17</v>
      </c>
      <c r="V32" s="45" t="s">
        <v>32</v>
      </c>
      <c r="W32" s="36">
        <v>5</v>
      </c>
      <c r="X32" s="36">
        <v>0</v>
      </c>
      <c r="Y32" s="36">
        <f t="shared" si="6"/>
        <v>5</v>
      </c>
      <c r="Z32" s="37">
        <v>0</v>
      </c>
      <c r="AA32" s="37"/>
      <c r="AB32" s="37"/>
      <c r="AC32" s="36">
        <f t="shared" si="7"/>
        <v>0</v>
      </c>
      <c r="AD32" s="38">
        <f t="shared" si="8"/>
        <v>5</v>
      </c>
      <c r="AE32" s="38">
        <v>13</v>
      </c>
      <c r="AF32" s="1">
        <f t="shared" si="9"/>
        <v>18</v>
      </c>
    </row>
    <row r="33" spans="2:33" s="1" customFormat="1" x14ac:dyDescent="0.2">
      <c r="G33" s="25"/>
      <c r="H33" s="26"/>
      <c r="I33" s="193"/>
      <c r="J33" s="193"/>
      <c r="P33" s="26"/>
      <c r="Q33" s="436"/>
      <c r="R33" s="45"/>
      <c r="S33" s="48"/>
      <c r="T33" s="193"/>
      <c r="V33" s="32"/>
      <c r="W33" s="36"/>
      <c r="X33" s="36"/>
      <c r="Y33" s="36"/>
      <c r="Z33" s="37"/>
      <c r="AA33" s="37"/>
      <c r="AB33" s="37"/>
      <c r="AC33" s="36"/>
      <c r="AD33" s="38"/>
      <c r="AE33" s="38"/>
    </row>
    <row r="34" spans="2:33" s="1" customFormat="1" x14ac:dyDescent="0.2">
      <c r="B34" s="637"/>
      <c r="C34" s="637"/>
      <c r="G34" s="25"/>
      <c r="H34" s="26"/>
      <c r="I34" s="193"/>
      <c r="J34" s="193"/>
      <c r="P34" s="26"/>
      <c r="Q34" s="436"/>
      <c r="R34" s="45"/>
      <c r="S34" s="48"/>
      <c r="T34" s="193"/>
      <c r="V34" s="32"/>
      <c r="W34" s="36"/>
      <c r="X34" s="36"/>
      <c r="Y34" s="36"/>
      <c r="Z34" s="37"/>
      <c r="AA34" s="37"/>
      <c r="AB34" s="37"/>
      <c r="AC34" s="36"/>
      <c r="AD34" s="38"/>
      <c r="AE34" s="38"/>
    </row>
    <row r="35" spans="2:33" s="1" customFormat="1" x14ac:dyDescent="0.2">
      <c r="B35" s="193"/>
      <c r="C35" s="193"/>
      <c r="G35" s="25"/>
      <c r="H35" s="26"/>
      <c r="I35" s="193"/>
      <c r="J35" s="193"/>
      <c r="P35" s="26"/>
      <c r="Q35" s="436"/>
      <c r="R35" s="45"/>
      <c r="S35" s="48"/>
      <c r="T35" s="193"/>
      <c r="V35" s="32"/>
      <c r="W35" s="36"/>
      <c r="X35" s="36"/>
      <c r="Y35" s="36"/>
      <c r="Z35" s="37"/>
      <c r="AA35" s="37"/>
      <c r="AB35" s="37"/>
      <c r="AC35" s="36"/>
      <c r="AD35" s="38"/>
      <c r="AE35" s="38"/>
    </row>
    <row r="36" spans="2:33" s="1" customFormat="1" x14ac:dyDescent="0.2">
      <c r="B36" s="637"/>
      <c r="C36" s="637"/>
      <c r="G36" s="25"/>
      <c r="H36" s="26"/>
      <c r="I36" s="193"/>
      <c r="J36" s="199"/>
      <c r="P36" s="26"/>
      <c r="Q36" s="436"/>
      <c r="R36" s="45"/>
      <c r="S36" s="48"/>
      <c r="V36" s="32"/>
      <c r="W36" s="36"/>
      <c r="X36" s="36"/>
      <c r="Y36" s="36"/>
      <c r="Z36" s="37"/>
      <c r="AA36" s="37"/>
      <c r="AB36" s="37"/>
      <c r="AC36" s="36"/>
      <c r="AD36" s="38"/>
      <c r="AE36" s="38"/>
    </row>
    <row r="37" spans="2:33" s="1" customFormat="1" x14ac:dyDescent="0.2">
      <c r="B37" s="637"/>
      <c r="C37" s="637"/>
      <c r="G37" s="25" t="s">
        <v>10</v>
      </c>
      <c r="H37" s="26"/>
      <c r="I37" s="193"/>
      <c r="J37" s="199"/>
      <c r="P37" s="26"/>
      <c r="Q37" s="436"/>
      <c r="R37" s="45"/>
      <c r="S37" s="48"/>
      <c r="V37" s="32"/>
      <c r="W37" s="36"/>
      <c r="X37" s="36"/>
      <c r="Y37" s="36"/>
      <c r="Z37" s="37"/>
      <c r="AA37" s="37"/>
      <c r="AB37" s="37"/>
      <c r="AC37" s="36"/>
      <c r="AD37" s="38"/>
      <c r="AE37" s="38"/>
    </row>
    <row r="38" spans="2:33" s="1" customFormat="1" x14ac:dyDescent="0.2">
      <c r="B38" s="637"/>
      <c r="C38" s="637"/>
      <c r="G38" s="25"/>
      <c r="H38" s="26"/>
      <c r="I38" s="193"/>
      <c r="J38" s="199"/>
      <c r="P38" s="26"/>
      <c r="Q38" s="436"/>
      <c r="R38" s="45"/>
      <c r="S38" s="48"/>
      <c r="V38" s="32"/>
      <c r="W38" s="36"/>
      <c r="X38" s="36"/>
      <c r="Y38" s="36"/>
      <c r="Z38" s="37"/>
      <c r="AA38" s="37"/>
      <c r="AB38" s="37"/>
      <c r="AC38" s="36"/>
      <c r="AD38" s="38"/>
      <c r="AE38" s="38"/>
    </row>
    <row r="39" spans="2:33" s="1" customFormat="1" x14ac:dyDescent="0.2">
      <c r="B39" s="612"/>
      <c r="C39" s="612"/>
      <c r="D39" s="3"/>
      <c r="E39" s="3"/>
      <c r="F39" s="3"/>
      <c r="G39" s="3"/>
      <c r="H39" s="3"/>
      <c r="I39" s="198"/>
      <c r="J39" s="191"/>
      <c r="K39" s="3"/>
      <c r="L39" s="3"/>
      <c r="M39" s="3"/>
      <c r="N39" s="3"/>
      <c r="O39" s="3"/>
      <c r="P39" s="3"/>
      <c r="Q39" s="3"/>
      <c r="R39" s="3"/>
      <c r="S39" s="46"/>
      <c r="T39" s="3"/>
      <c r="U39" s="3"/>
      <c r="V39" s="3"/>
      <c r="W39" s="46"/>
      <c r="X39" s="46"/>
      <c r="Y39" s="46"/>
      <c r="Z39" s="46"/>
      <c r="AA39" s="46"/>
      <c r="AB39" s="46"/>
      <c r="AC39" s="46"/>
      <c r="AD39" s="46"/>
      <c r="AE39" s="46"/>
      <c r="AF39" s="3"/>
      <c r="AG39" s="3"/>
    </row>
    <row r="40" spans="2:33" s="1" customFormat="1" x14ac:dyDescent="0.2">
      <c r="B40" s="612"/>
      <c r="C40" s="612"/>
      <c r="D40" s="3"/>
      <c r="E40" s="3"/>
      <c r="F40" s="3"/>
      <c r="G40" s="3"/>
      <c r="H40" s="3"/>
      <c r="I40" s="198"/>
      <c r="J40" s="191"/>
      <c r="K40" s="3"/>
      <c r="L40" s="3"/>
      <c r="M40" s="3"/>
      <c r="N40" s="3"/>
      <c r="O40" s="3"/>
      <c r="P40" s="3"/>
      <c r="Q40" s="3"/>
      <c r="R40" s="3"/>
      <c r="S40" s="46"/>
      <c r="T40" s="3"/>
      <c r="U40" s="3"/>
      <c r="V40" s="3"/>
      <c r="W40" s="46"/>
      <c r="X40" s="46"/>
      <c r="Y40" s="46"/>
      <c r="Z40" s="46"/>
      <c r="AA40" s="46"/>
      <c r="AB40" s="46"/>
      <c r="AC40" s="46"/>
      <c r="AD40" s="46"/>
      <c r="AE40" s="46"/>
      <c r="AF40" s="3"/>
      <c r="AG40" s="3"/>
    </row>
    <row r="41" spans="2:33" s="1" customFormat="1" x14ac:dyDescent="0.2">
      <c r="B41" s="612"/>
      <c r="C41" s="612"/>
      <c r="D41" s="3"/>
      <c r="E41" s="3"/>
      <c r="F41" s="3"/>
      <c r="G41" s="3"/>
      <c r="H41" s="3"/>
      <c r="I41" s="198"/>
      <c r="J41" s="191"/>
      <c r="K41" s="3"/>
      <c r="L41" s="3"/>
      <c r="M41" s="3"/>
      <c r="N41" s="3"/>
      <c r="O41" s="3"/>
      <c r="P41" s="3"/>
      <c r="Q41" s="3"/>
      <c r="R41" s="3"/>
      <c r="S41" s="46"/>
      <c r="T41" s="3"/>
      <c r="U41" s="3"/>
      <c r="V41" s="3"/>
      <c r="W41" s="46"/>
      <c r="X41" s="46"/>
      <c r="Y41" s="46"/>
      <c r="Z41" s="46"/>
      <c r="AA41" s="46"/>
      <c r="AB41" s="46"/>
      <c r="AC41" s="46"/>
      <c r="AD41" s="46"/>
      <c r="AE41" s="46"/>
      <c r="AF41" s="3"/>
      <c r="AG41" s="3"/>
    </row>
    <row r="42" spans="2:33" s="1" customFormat="1" x14ac:dyDescent="0.2">
      <c r="B42" s="612"/>
      <c r="C42" s="612"/>
      <c r="D42" s="3"/>
      <c r="E42" s="3"/>
      <c r="G42" s="3"/>
      <c r="H42" s="3"/>
      <c r="I42" s="198"/>
      <c r="J42" s="191"/>
      <c r="K42" s="3"/>
      <c r="L42" s="3"/>
      <c r="M42" s="3"/>
      <c r="N42" s="3"/>
      <c r="O42" s="3"/>
      <c r="P42" s="3"/>
      <c r="Q42" s="3"/>
      <c r="R42" s="3"/>
      <c r="S42" s="46"/>
      <c r="T42" s="3"/>
      <c r="U42" s="3"/>
      <c r="V42" s="3"/>
      <c r="W42" s="46"/>
      <c r="X42" s="46"/>
      <c r="Y42" s="46"/>
      <c r="Z42" s="46"/>
      <c r="AA42" s="46"/>
      <c r="AB42" s="46"/>
      <c r="AC42" s="46"/>
      <c r="AD42" s="46"/>
      <c r="AE42" s="46"/>
      <c r="AF42" s="3"/>
      <c r="AG42" s="3"/>
    </row>
    <row r="43" spans="2:33" s="1" customFormat="1" x14ac:dyDescent="0.2">
      <c r="B43" s="612"/>
      <c r="C43" s="612"/>
      <c r="D43" s="3"/>
      <c r="E43" s="3"/>
      <c r="G43" s="3"/>
      <c r="H43" s="3"/>
      <c r="I43" s="198"/>
      <c r="J43" s="191"/>
      <c r="K43" s="3"/>
      <c r="L43" s="3"/>
      <c r="M43" s="3"/>
      <c r="N43" s="3"/>
      <c r="O43" s="3"/>
      <c r="P43" s="3"/>
      <c r="Q43" s="3"/>
      <c r="R43" s="3"/>
      <c r="S43" s="46"/>
      <c r="T43" s="3"/>
      <c r="U43" s="3"/>
      <c r="V43" s="3"/>
      <c r="W43" s="46"/>
      <c r="X43" s="46"/>
      <c r="Y43" s="46"/>
      <c r="Z43" s="46"/>
      <c r="AA43" s="46"/>
      <c r="AB43" s="46"/>
      <c r="AC43" s="46"/>
      <c r="AD43" s="46"/>
      <c r="AE43" s="46"/>
      <c r="AF43" s="3"/>
      <c r="AG43" s="3"/>
    </row>
    <row r="44" spans="2:33" s="1" customFormat="1" x14ac:dyDescent="0.2">
      <c r="B44" s="612"/>
      <c r="C44" s="612"/>
      <c r="D44" s="3"/>
      <c r="E44" s="3"/>
      <c r="F44" s="3"/>
      <c r="G44" s="3"/>
      <c r="H44" s="3"/>
      <c r="I44" s="198"/>
      <c r="J44" s="191"/>
      <c r="K44" s="3"/>
      <c r="L44" s="3"/>
      <c r="M44" s="3"/>
      <c r="N44" s="3"/>
      <c r="O44" s="3"/>
      <c r="P44" s="3"/>
      <c r="Q44" s="3"/>
      <c r="R44" s="3"/>
      <c r="S44" s="46"/>
      <c r="T44" s="3"/>
      <c r="U44" s="3"/>
      <c r="V44" s="3"/>
      <c r="W44" s="46"/>
      <c r="X44" s="46"/>
      <c r="Y44" s="46"/>
      <c r="Z44" s="46"/>
      <c r="AA44" s="46"/>
      <c r="AB44" s="46"/>
      <c r="AC44" s="46"/>
      <c r="AD44" s="46"/>
      <c r="AE44" s="46"/>
      <c r="AF44" s="3"/>
      <c r="AG44" s="3"/>
    </row>
    <row r="45" spans="2:33" s="1" customFormat="1" x14ac:dyDescent="0.2">
      <c r="B45" s="612"/>
      <c r="C45" s="612"/>
      <c r="D45" s="3"/>
      <c r="E45" s="3"/>
      <c r="F45" s="3"/>
      <c r="G45" s="3"/>
      <c r="H45" s="3"/>
      <c r="I45" s="198"/>
      <c r="J45" s="191"/>
      <c r="K45" s="3"/>
      <c r="L45" s="3"/>
      <c r="M45" s="3"/>
      <c r="N45" s="3"/>
      <c r="O45" s="3"/>
      <c r="P45" s="3"/>
      <c r="Q45" s="3"/>
      <c r="R45" s="3"/>
      <c r="S45" s="46"/>
      <c r="T45" s="3"/>
      <c r="U45" s="3"/>
      <c r="V45" s="3"/>
      <c r="W45" s="46"/>
      <c r="X45" s="46"/>
      <c r="Y45" s="46"/>
      <c r="Z45" s="46"/>
      <c r="AA45" s="46"/>
      <c r="AB45" s="46"/>
      <c r="AC45" s="46"/>
      <c r="AD45" s="46"/>
      <c r="AE45" s="46"/>
      <c r="AF45" s="3"/>
      <c r="AG45" s="3"/>
    </row>
    <row r="46" spans="2:33" s="1" customFormat="1" x14ac:dyDescent="0.2">
      <c r="B46" s="612"/>
      <c r="C46" s="612"/>
      <c r="D46" s="3"/>
      <c r="E46" s="3"/>
      <c r="F46" s="3"/>
      <c r="G46" s="3"/>
      <c r="H46" s="3"/>
      <c r="I46" s="198"/>
      <c r="J46" s="191"/>
      <c r="K46" s="3"/>
      <c r="L46" s="3"/>
      <c r="M46" s="3"/>
      <c r="N46" s="3"/>
      <c r="O46" s="3"/>
      <c r="P46" s="3"/>
      <c r="Q46" s="3"/>
      <c r="R46" s="3"/>
      <c r="S46" s="46"/>
      <c r="T46" s="3"/>
      <c r="U46" s="3"/>
      <c r="V46" s="3"/>
      <c r="W46" s="46"/>
      <c r="X46" s="46"/>
      <c r="Y46" s="46"/>
      <c r="Z46" s="46"/>
      <c r="AA46" s="46"/>
      <c r="AB46" s="46"/>
      <c r="AC46" s="46"/>
      <c r="AD46" s="46"/>
      <c r="AE46" s="46"/>
      <c r="AF46" s="3"/>
      <c r="AG46" s="3"/>
    </row>
    <row r="47" spans="2:33" s="1" customFormat="1" x14ac:dyDescent="0.2">
      <c r="B47" s="612"/>
      <c r="C47" s="612"/>
      <c r="D47" s="3"/>
      <c r="E47" s="3"/>
      <c r="F47" s="3"/>
      <c r="G47" s="3"/>
      <c r="H47" s="3"/>
      <c r="I47" s="198"/>
      <c r="J47" s="191"/>
      <c r="K47" s="3"/>
      <c r="L47" s="3"/>
      <c r="M47" s="3"/>
      <c r="N47" s="3"/>
      <c r="O47" s="3"/>
      <c r="P47" s="3"/>
      <c r="Q47" s="3"/>
      <c r="R47" s="3"/>
      <c r="S47" s="46"/>
      <c r="T47" s="3"/>
      <c r="U47" s="3"/>
      <c r="V47" s="3"/>
      <c r="W47" s="46"/>
      <c r="X47" s="46"/>
      <c r="Y47" s="46"/>
      <c r="Z47" s="46"/>
      <c r="AA47" s="46"/>
      <c r="AB47" s="46"/>
      <c r="AC47" s="46"/>
      <c r="AD47" s="46"/>
      <c r="AE47" s="46"/>
      <c r="AF47" s="3"/>
      <c r="AG47" s="3"/>
    </row>
    <row r="48" spans="2:33" s="1" customFormat="1" x14ac:dyDescent="0.2">
      <c r="B48" s="612"/>
      <c r="C48" s="612"/>
      <c r="D48" s="3"/>
      <c r="E48" s="3"/>
      <c r="F48" s="3"/>
      <c r="G48" s="3"/>
      <c r="H48" s="3"/>
      <c r="I48" s="198"/>
      <c r="J48" s="191"/>
      <c r="K48" s="3"/>
      <c r="L48" s="3"/>
      <c r="M48" s="3"/>
      <c r="N48" s="3"/>
      <c r="O48" s="3"/>
      <c r="P48" s="3"/>
      <c r="Q48" s="3"/>
      <c r="R48" s="3"/>
      <c r="S48" s="46"/>
      <c r="T48" s="3"/>
      <c r="U48" s="3"/>
      <c r="V48" s="3"/>
      <c r="W48" s="46"/>
      <c r="X48" s="46"/>
      <c r="Y48" s="46"/>
      <c r="Z48" s="46"/>
      <c r="AA48" s="46"/>
      <c r="AB48" s="46"/>
      <c r="AC48" s="46"/>
      <c r="AD48" s="46"/>
      <c r="AE48" s="46"/>
      <c r="AF48" s="3"/>
      <c r="AG48" s="3"/>
    </row>
    <row r="49" spans="2:33" s="1" customFormat="1" x14ac:dyDescent="0.2">
      <c r="B49" s="612"/>
      <c r="C49" s="612"/>
      <c r="D49" s="3"/>
      <c r="E49" s="3"/>
      <c r="F49" s="3"/>
      <c r="G49" s="3"/>
      <c r="H49" s="3"/>
      <c r="I49" s="198"/>
      <c r="J49" s="191"/>
      <c r="K49" s="3"/>
      <c r="L49" s="3"/>
      <c r="M49" s="3"/>
      <c r="N49" s="3"/>
      <c r="O49" s="3"/>
      <c r="P49" s="3"/>
      <c r="Q49" s="3"/>
      <c r="R49" s="3"/>
      <c r="S49" s="46"/>
      <c r="T49" s="3"/>
      <c r="U49" s="3"/>
      <c r="V49" s="3"/>
      <c r="W49" s="46"/>
      <c r="X49" s="46"/>
      <c r="Y49" s="46"/>
      <c r="Z49" s="46"/>
      <c r="AA49" s="46"/>
      <c r="AB49" s="46"/>
      <c r="AC49" s="46"/>
      <c r="AD49" s="46"/>
      <c r="AE49" s="46"/>
      <c r="AF49" s="3"/>
      <c r="AG49" s="3"/>
    </row>
    <row r="50" spans="2:33" s="1" customFormat="1" x14ac:dyDescent="0.2">
      <c r="B50" s="605"/>
      <c r="C50" s="605"/>
      <c r="D50" s="3"/>
      <c r="E50" s="3"/>
      <c r="F50" s="3"/>
      <c r="G50" s="3"/>
      <c r="H50" s="3"/>
      <c r="I50" s="198"/>
      <c r="J50" s="3"/>
      <c r="K50" s="3"/>
      <c r="L50" s="3"/>
      <c r="M50" s="3"/>
      <c r="N50" s="3"/>
      <c r="O50" s="3"/>
      <c r="P50" s="3"/>
      <c r="Q50" s="3"/>
      <c r="R50" s="3"/>
      <c r="S50" s="46"/>
      <c r="T50" s="3"/>
      <c r="U50" s="3"/>
      <c r="V50" s="3"/>
      <c r="W50" s="46"/>
      <c r="X50" s="46"/>
      <c r="Y50" s="46"/>
      <c r="Z50" s="46"/>
      <c r="AA50" s="46"/>
      <c r="AB50" s="46"/>
      <c r="AC50" s="46"/>
      <c r="AD50" s="46"/>
      <c r="AE50" s="46"/>
      <c r="AF50" s="3"/>
      <c r="AG50" s="3"/>
    </row>
    <row r="51" spans="2:33" s="1" customFormat="1" x14ac:dyDescent="0.2">
      <c r="B51" s="605"/>
      <c r="C51" s="605"/>
      <c r="D51" s="3"/>
      <c r="E51" s="3"/>
      <c r="F51" s="3"/>
      <c r="G51" s="3"/>
      <c r="H51" s="3"/>
      <c r="I51" s="198"/>
      <c r="J51" s="3"/>
      <c r="K51" s="3"/>
      <c r="L51" s="3"/>
      <c r="M51" s="3"/>
      <c r="N51" s="3"/>
      <c r="O51" s="3"/>
      <c r="P51" s="3"/>
      <c r="Q51" s="3"/>
      <c r="R51" s="3"/>
      <c r="S51" s="46"/>
      <c r="T51" s="3"/>
      <c r="U51" s="3"/>
      <c r="V51" s="3"/>
      <c r="W51" s="46"/>
      <c r="X51" s="46"/>
      <c r="Y51" s="46"/>
      <c r="Z51" s="46"/>
      <c r="AA51" s="46"/>
      <c r="AB51" s="46"/>
      <c r="AC51" s="46"/>
      <c r="AD51" s="46"/>
      <c r="AE51" s="46"/>
      <c r="AF51" s="3"/>
      <c r="AG51" s="3"/>
    </row>
    <row r="52" spans="2:33" s="1" customFormat="1" x14ac:dyDescent="0.2">
      <c r="B52" s="605"/>
      <c r="C52" s="60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6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s="1" customFormat="1" x14ac:dyDescent="0.2">
      <c r="B53" s="605"/>
      <c r="C53" s="605"/>
      <c r="G53" s="25"/>
      <c r="S53" s="48"/>
    </row>
    <row r="54" spans="2:33" s="1" customFormat="1" x14ac:dyDescent="0.2">
      <c r="B54" s="605"/>
      <c r="C54" s="605"/>
      <c r="G54" s="25"/>
      <c r="S54" s="48"/>
    </row>
    <row r="55" spans="2:33" s="1" customFormat="1" x14ac:dyDescent="0.2">
      <c r="B55" s="605"/>
      <c r="C55" s="605"/>
      <c r="G55" s="25"/>
      <c r="S55" s="48"/>
    </row>
    <row r="56" spans="2:33" s="1" customFormat="1" x14ac:dyDescent="0.2">
      <c r="B56" s="605"/>
      <c r="C56" s="605"/>
      <c r="S56" s="48"/>
    </row>
    <row r="57" spans="2:33" s="1" customFormat="1" x14ac:dyDescent="0.2">
      <c r="B57" s="605"/>
      <c r="C57" s="605"/>
      <c r="G57" s="25"/>
      <c r="S57" s="48"/>
    </row>
    <row r="58" spans="2:33" s="1" customFormat="1" x14ac:dyDescent="0.2">
      <c r="B58" s="605"/>
      <c r="C58" s="605"/>
      <c r="G58" s="25"/>
      <c r="S58" s="48"/>
    </row>
    <row r="59" spans="2:33" s="1" customFormat="1" x14ac:dyDescent="0.2">
      <c r="B59" s="605"/>
      <c r="C59" s="605"/>
      <c r="G59" s="25"/>
      <c r="S59" s="48"/>
    </row>
    <row r="60" spans="2:33" s="1" customFormat="1" x14ac:dyDescent="0.2">
      <c r="B60" s="605"/>
      <c r="C60" s="605"/>
      <c r="G60" s="25"/>
      <c r="S60" s="48"/>
    </row>
  </sheetData>
  <mergeCells count="66">
    <mergeCell ref="J1:O1"/>
    <mergeCell ref="U1:Y1"/>
    <mergeCell ref="B2:D2"/>
    <mergeCell ref="J2:K2"/>
    <mergeCell ref="R2:S2"/>
    <mergeCell ref="W2:Y2"/>
    <mergeCell ref="Z2:AC2"/>
    <mergeCell ref="AG2:AJ2"/>
    <mergeCell ref="B3:C3"/>
    <mergeCell ref="B5:C5"/>
    <mergeCell ref="B8:C8"/>
    <mergeCell ref="B4:C4"/>
    <mergeCell ref="B6:C6"/>
    <mergeCell ref="B19:C19"/>
    <mergeCell ref="B9:C9"/>
    <mergeCell ref="B7:C7"/>
    <mergeCell ref="B12:C12"/>
    <mergeCell ref="B13:C13"/>
    <mergeCell ref="B14:C14"/>
    <mergeCell ref="B15:C15"/>
    <mergeCell ref="B16:C16"/>
    <mergeCell ref="B17:C17"/>
    <mergeCell ref="B18:C18"/>
    <mergeCell ref="B20:C20"/>
    <mergeCell ref="J21:O21"/>
    <mergeCell ref="U21:Y21"/>
    <mergeCell ref="B22:D22"/>
    <mergeCell ref="J22:K22"/>
    <mergeCell ref="W22:Y22"/>
    <mergeCell ref="AD22:AE22"/>
    <mergeCell ref="B23:C23"/>
    <mergeCell ref="B24:C24"/>
    <mergeCell ref="B25:C25"/>
    <mergeCell ref="B26:C26"/>
    <mergeCell ref="AA22:AC22"/>
    <mergeCell ref="B27:C27"/>
    <mergeCell ref="B29:C29"/>
    <mergeCell ref="B32:C32"/>
    <mergeCell ref="B34:C34"/>
    <mergeCell ref="B36:C36"/>
    <mergeCell ref="B28:C28"/>
    <mergeCell ref="B31:C31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48:C48"/>
    <mergeCell ref="B37:C37"/>
    <mergeCell ref="B38:C38"/>
    <mergeCell ref="B39:C39"/>
    <mergeCell ref="B40:C40"/>
    <mergeCell ref="B41:C41"/>
    <mergeCell ref="B43:C43"/>
    <mergeCell ref="B44:C44"/>
    <mergeCell ref="B45:C45"/>
    <mergeCell ref="B46:C46"/>
    <mergeCell ref="B47:C47"/>
    <mergeCell ref="B42:C4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opLeftCell="D13" workbookViewId="0">
      <selection activeCell="AI18" sqref="AI18"/>
    </sheetView>
  </sheetViews>
  <sheetFormatPr baseColWidth="10" defaultColWidth="11.42578125" defaultRowHeight="11.25" x14ac:dyDescent="0.2"/>
  <cols>
    <col min="1" max="1" width="2.85546875" style="295" customWidth="1"/>
    <col min="2" max="2" width="16.28515625" style="1" customWidth="1"/>
    <col min="3" max="3" width="6.85546875" style="1" customWidth="1"/>
    <col min="4" max="4" width="5.28515625" style="295" customWidth="1"/>
    <col min="5" max="5" width="13" style="1" customWidth="1"/>
    <col min="6" max="6" width="6.5703125" style="25" customWidth="1"/>
    <col min="7" max="7" width="0.28515625" style="1" customWidth="1"/>
    <col min="8" max="8" width="3" style="1" customWidth="1"/>
    <col min="9" max="9" width="14.7109375" style="1" customWidth="1"/>
    <col min="10" max="10" width="6.140625" style="1" customWidth="1"/>
    <col min="11" max="11" width="3.28515625" style="54" customWidth="1"/>
    <col min="12" max="12" width="3.28515625" style="30" customWidth="1"/>
    <col min="13" max="13" width="4.7109375" style="1" customWidth="1"/>
    <col min="14" max="14" width="3.28515625" style="28" customWidth="1"/>
    <col min="15" max="15" width="4.28515625" style="1" customWidth="1"/>
    <col min="16" max="16" width="3.42578125" style="1" customWidth="1"/>
    <col min="17" max="17" width="0.42578125" style="1" customWidth="1"/>
    <col min="18" max="18" width="3" style="1" customWidth="1"/>
    <col min="19" max="19" width="3.140625" style="102" customWidth="1"/>
    <col min="20" max="20" width="3.140625" style="25" customWidth="1"/>
    <col min="21" max="21" width="14.85546875" style="1" customWidth="1"/>
    <col min="22" max="22" width="5.42578125" style="1" customWidth="1"/>
    <col min="23" max="23" width="3.7109375" style="1" customWidth="1"/>
    <col min="24" max="24" width="3.42578125" style="1" customWidth="1"/>
    <col min="25" max="25" width="3.28515625" style="1" customWidth="1"/>
    <col min="26" max="26" width="3.5703125" style="1" customWidth="1"/>
    <col min="27" max="27" width="3.5703125" style="295" customWidth="1"/>
    <col min="28" max="28" width="3.42578125" style="295" customWidth="1"/>
    <col min="29" max="29" width="2.5703125" style="295" customWidth="1"/>
    <col min="30" max="30" width="4" style="1" customWidth="1"/>
    <col min="31" max="31" width="4.140625" style="1" customWidth="1"/>
    <col min="32" max="32" width="4.140625" style="295" customWidth="1"/>
    <col min="33" max="33" width="5.5703125" style="295" customWidth="1"/>
    <col min="34" max="16384" width="11.42578125" style="1"/>
  </cols>
  <sheetData>
    <row r="1" spans="1:37" ht="18.75" customHeight="1" x14ac:dyDescent="0.15">
      <c r="R1" s="436"/>
    </row>
    <row r="2" spans="1:37" ht="18.75" customHeight="1" thickBot="1" x14ac:dyDescent="0.25">
      <c r="A2" s="286"/>
      <c r="B2" s="13" t="s">
        <v>248</v>
      </c>
      <c r="C2" s="286" t="s">
        <v>60</v>
      </c>
      <c r="D2" s="287">
        <v>8</v>
      </c>
      <c r="E2" s="286" t="s">
        <v>94</v>
      </c>
      <c r="F2" s="285" t="s">
        <v>73</v>
      </c>
      <c r="G2" s="16"/>
      <c r="H2" s="2"/>
      <c r="I2" s="609" t="s">
        <v>230</v>
      </c>
      <c r="J2" s="609"/>
      <c r="K2" s="609"/>
      <c r="L2" s="609"/>
      <c r="M2" s="609"/>
      <c r="N2" s="609"/>
      <c r="O2" s="609"/>
      <c r="P2" s="609"/>
      <c r="Q2" s="16"/>
      <c r="R2" s="434"/>
      <c r="S2" s="650" t="s">
        <v>191</v>
      </c>
      <c r="T2" s="610" t="s">
        <v>250</v>
      </c>
      <c r="U2" s="2"/>
      <c r="V2" s="607" t="s">
        <v>66</v>
      </c>
      <c r="W2" s="607"/>
      <c r="X2" s="607"/>
      <c r="Y2" s="607"/>
      <c r="Z2" s="607"/>
    </row>
    <row r="3" spans="1:37" ht="15.75" customHeight="1" thickBot="1" x14ac:dyDescent="0.25">
      <c r="A3" s="291"/>
      <c r="B3" s="602" t="s">
        <v>58</v>
      </c>
      <c r="C3" s="602"/>
      <c r="D3" s="287" t="s">
        <v>245</v>
      </c>
      <c r="E3" s="291" t="s">
        <v>4</v>
      </c>
      <c r="F3" s="19" t="s">
        <v>74</v>
      </c>
      <c r="G3" s="20"/>
      <c r="H3" s="9"/>
      <c r="I3" s="602" t="s">
        <v>58</v>
      </c>
      <c r="J3" s="602"/>
      <c r="K3" s="342" t="s">
        <v>244</v>
      </c>
      <c r="L3" s="329" t="s">
        <v>73</v>
      </c>
      <c r="M3" s="70" t="s">
        <v>44</v>
      </c>
      <c r="N3" s="327"/>
      <c r="O3" s="70"/>
      <c r="P3" s="70"/>
      <c r="Q3" s="22"/>
      <c r="R3" s="435"/>
      <c r="S3" s="651"/>
      <c r="T3" s="611"/>
      <c r="U3" s="288"/>
      <c r="V3" s="288"/>
      <c r="W3" s="292" t="s">
        <v>67</v>
      </c>
      <c r="X3" s="603" t="s">
        <v>82</v>
      </c>
      <c r="Y3" s="603"/>
      <c r="Z3" s="604"/>
      <c r="AA3" s="606" t="s">
        <v>81</v>
      </c>
      <c r="AB3" s="603"/>
      <c r="AC3" s="603"/>
      <c r="AD3" s="603"/>
      <c r="AE3" s="606" t="s">
        <v>231</v>
      </c>
      <c r="AF3" s="603"/>
      <c r="AG3" s="604"/>
      <c r="AH3" s="608"/>
      <c r="AI3" s="608"/>
      <c r="AJ3" s="608"/>
      <c r="AK3" s="608"/>
    </row>
    <row r="4" spans="1:37" x14ac:dyDescent="0.2">
      <c r="A4" s="295" t="s">
        <v>68</v>
      </c>
      <c r="B4" s="289" t="s">
        <v>59</v>
      </c>
      <c r="C4" s="1" t="s">
        <v>6</v>
      </c>
      <c r="G4" s="26"/>
      <c r="H4" s="1" t="s">
        <v>62</v>
      </c>
      <c r="I4" s="295" t="s">
        <v>59</v>
      </c>
      <c r="J4" s="1" t="s">
        <v>6</v>
      </c>
      <c r="K4" s="54" t="s">
        <v>64</v>
      </c>
      <c r="M4" s="1" t="s">
        <v>61</v>
      </c>
      <c r="N4" s="330" t="s">
        <v>80</v>
      </c>
      <c r="O4" s="1" t="s">
        <v>63</v>
      </c>
      <c r="P4" s="1" t="s">
        <v>80</v>
      </c>
      <c r="Q4" s="26"/>
      <c r="R4" s="436"/>
      <c r="S4" s="399"/>
      <c r="T4" s="1" t="s">
        <v>62</v>
      </c>
      <c r="U4" s="295" t="s">
        <v>59</v>
      </c>
      <c r="V4" s="1" t="s">
        <v>6</v>
      </c>
      <c r="W4" s="32" t="s">
        <v>64</v>
      </c>
      <c r="X4" s="32" t="s">
        <v>61</v>
      </c>
      <c r="Y4" s="32" t="s">
        <v>46</v>
      </c>
      <c r="Z4" s="32" t="s">
        <v>65</v>
      </c>
      <c r="AA4" s="305" t="s">
        <v>64</v>
      </c>
      <c r="AB4" s="305" t="s">
        <v>63</v>
      </c>
      <c r="AC4" s="305" t="s">
        <v>46</v>
      </c>
      <c r="AD4" s="33" t="s">
        <v>65</v>
      </c>
      <c r="AE4" s="311" t="s">
        <v>84</v>
      </c>
      <c r="AF4" s="308" t="s">
        <v>83</v>
      </c>
      <c r="AG4" s="312" t="s">
        <v>7</v>
      </c>
    </row>
    <row r="5" spans="1:37" x14ac:dyDescent="0.2">
      <c r="A5" s="295">
        <v>30</v>
      </c>
      <c r="B5" s="289" t="s">
        <v>233</v>
      </c>
      <c r="C5" s="1" t="s">
        <v>234</v>
      </c>
      <c r="D5" s="295" t="s">
        <v>32</v>
      </c>
      <c r="E5" s="1" t="s">
        <v>29</v>
      </c>
      <c r="F5" s="189"/>
      <c r="G5" s="26"/>
      <c r="H5" s="295">
        <v>40</v>
      </c>
      <c r="I5" s="289" t="s">
        <v>232</v>
      </c>
      <c r="J5" s="1" t="s">
        <v>52</v>
      </c>
      <c r="K5" s="296" t="s">
        <v>31</v>
      </c>
      <c r="L5" s="328">
        <v>25</v>
      </c>
      <c r="M5" s="303" t="s">
        <v>246</v>
      </c>
      <c r="N5" s="331" t="s">
        <v>31</v>
      </c>
      <c r="O5" s="45" t="s">
        <v>247</v>
      </c>
      <c r="P5" s="28" t="s">
        <v>32</v>
      </c>
      <c r="Q5" s="26"/>
      <c r="R5" s="436">
        <v>25</v>
      </c>
      <c r="S5" s="399">
        <v>20</v>
      </c>
      <c r="T5" s="295">
        <v>30</v>
      </c>
      <c r="U5" s="289" t="s">
        <v>233</v>
      </c>
      <c r="V5" s="1" t="s">
        <v>234</v>
      </c>
      <c r="W5" s="303" t="s">
        <v>31</v>
      </c>
      <c r="X5" s="304">
        <v>7</v>
      </c>
      <c r="Y5" s="304"/>
      <c r="Z5" s="304">
        <f>X5+Y5</f>
        <v>7</v>
      </c>
      <c r="AA5" s="302" t="s">
        <v>31</v>
      </c>
      <c r="AB5" s="302">
        <v>7</v>
      </c>
      <c r="AC5" s="302"/>
      <c r="AD5" s="302">
        <f>AB5+AC5</f>
        <v>7</v>
      </c>
      <c r="AE5" s="309">
        <f>AD5+Z5</f>
        <v>14</v>
      </c>
      <c r="AF5" s="307">
        <v>15</v>
      </c>
      <c r="AG5" s="310">
        <f>AE5+AF5</f>
        <v>29</v>
      </c>
    </row>
    <row r="6" spans="1:37" x14ac:dyDescent="0.2">
      <c r="A6" s="295">
        <v>30</v>
      </c>
      <c r="F6" s="189"/>
      <c r="G6" s="26"/>
      <c r="H6" s="295">
        <v>30</v>
      </c>
      <c r="I6" s="289" t="s">
        <v>233</v>
      </c>
      <c r="J6" s="1" t="s">
        <v>234</v>
      </c>
      <c r="K6" s="296" t="s">
        <v>32</v>
      </c>
      <c r="L6" s="328">
        <v>20</v>
      </c>
      <c r="M6" s="303" t="s">
        <v>247</v>
      </c>
      <c r="N6" s="7" t="s">
        <v>32</v>
      </c>
      <c r="O6" s="45" t="s">
        <v>247</v>
      </c>
      <c r="P6" s="313" t="s">
        <v>31</v>
      </c>
      <c r="Q6" s="26"/>
      <c r="R6" s="436"/>
      <c r="S6" s="399"/>
      <c r="U6" s="289"/>
      <c r="W6" s="303"/>
      <c r="X6" s="304"/>
      <c r="Y6" s="304"/>
      <c r="Z6" s="304"/>
      <c r="AA6" s="302"/>
      <c r="AB6" s="302"/>
      <c r="AC6" s="302"/>
      <c r="AD6" s="302"/>
      <c r="AE6" s="309"/>
      <c r="AF6" s="307"/>
      <c r="AG6" s="310"/>
    </row>
    <row r="7" spans="1:37" x14ac:dyDescent="0.2">
      <c r="A7" s="295">
        <v>40</v>
      </c>
      <c r="B7" s="289" t="s">
        <v>232</v>
      </c>
      <c r="C7" s="1" t="s">
        <v>52</v>
      </c>
      <c r="D7" s="295" t="s">
        <v>31</v>
      </c>
      <c r="E7" s="1" t="s">
        <v>29</v>
      </c>
      <c r="F7" s="189"/>
      <c r="G7" s="26"/>
      <c r="H7" s="295"/>
      <c r="I7" s="289"/>
      <c r="M7" s="303"/>
      <c r="N7" s="7"/>
      <c r="O7" s="45"/>
      <c r="P7" s="204"/>
      <c r="Q7" s="26"/>
      <c r="R7" s="436">
        <v>25</v>
      </c>
      <c r="S7" s="399">
        <v>25</v>
      </c>
      <c r="T7" s="295">
        <v>40</v>
      </c>
      <c r="U7" s="289" t="s">
        <v>232</v>
      </c>
      <c r="V7" s="1" t="s">
        <v>52</v>
      </c>
      <c r="W7" s="303" t="s">
        <v>31</v>
      </c>
      <c r="X7" s="341">
        <v>7</v>
      </c>
      <c r="Y7" s="303"/>
      <c r="Z7" s="304">
        <f t="shared" ref="Z7:Z17" si="0">X7+Y7</f>
        <v>7</v>
      </c>
      <c r="AA7" s="306" t="s">
        <v>31</v>
      </c>
      <c r="AB7" s="306">
        <v>7</v>
      </c>
      <c r="AC7" s="306"/>
      <c r="AD7" s="302">
        <f t="shared" ref="AD7:AD17" si="1">AB7+AC7</f>
        <v>7</v>
      </c>
      <c r="AE7" s="309">
        <f t="shared" ref="AE7:AE17" si="2">AD7+Z7</f>
        <v>14</v>
      </c>
      <c r="AF7" s="308">
        <v>15</v>
      </c>
      <c r="AG7" s="310">
        <f t="shared" ref="AG7:AG17" si="3">AE7+AF7</f>
        <v>29</v>
      </c>
    </row>
    <row r="8" spans="1:37" x14ac:dyDescent="0.2">
      <c r="A8" s="295">
        <v>40</v>
      </c>
      <c r="B8" s="289"/>
      <c r="F8" s="189"/>
      <c r="G8" s="26"/>
      <c r="H8" s="1">
        <v>50</v>
      </c>
      <c r="I8" s="1" t="s">
        <v>232</v>
      </c>
      <c r="J8" s="1" t="s">
        <v>53</v>
      </c>
      <c r="K8" s="296" t="s">
        <v>31</v>
      </c>
      <c r="L8" s="328">
        <v>25</v>
      </c>
      <c r="M8" s="303" t="s">
        <v>211</v>
      </c>
      <c r="N8" s="334" t="s">
        <v>33</v>
      </c>
      <c r="O8" s="45" t="s">
        <v>211</v>
      </c>
      <c r="P8" s="335" t="s">
        <v>31</v>
      </c>
      <c r="Q8" s="26"/>
      <c r="R8" s="436"/>
      <c r="S8" s="399"/>
      <c r="U8" s="289"/>
      <c r="W8" s="303"/>
      <c r="X8" s="304"/>
      <c r="Y8" s="304"/>
      <c r="Z8" s="304">
        <f t="shared" si="0"/>
        <v>0</v>
      </c>
      <c r="AA8" s="302"/>
      <c r="AB8" s="302"/>
      <c r="AC8" s="302"/>
      <c r="AD8" s="302">
        <f t="shared" si="1"/>
        <v>0</v>
      </c>
      <c r="AE8" s="309">
        <f t="shared" si="2"/>
        <v>0</v>
      </c>
      <c r="AF8" s="307"/>
      <c r="AG8" s="310">
        <f t="shared" si="3"/>
        <v>0</v>
      </c>
    </row>
    <row r="9" spans="1:37" x14ac:dyDescent="0.2">
      <c r="A9" s="1">
        <v>50</v>
      </c>
      <c r="B9" s="1" t="s">
        <v>232</v>
      </c>
      <c r="C9" s="1" t="s">
        <v>53</v>
      </c>
      <c r="D9" s="295" t="s">
        <v>31</v>
      </c>
      <c r="E9" s="1" t="s">
        <v>29</v>
      </c>
      <c r="F9" s="189"/>
      <c r="G9" s="26"/>
      <c r="H9" s="295">
        <v>50</v>
      </c>
      <c r="I9" s="289" t="s">
        <v>23</v>
      </c>
      <c r="J9" s="1" t="s">
        <v>235</v>
      </c>
      <c r="K9" s="296" t="s">
        <v>32</v>
      </c>
      <c r="L9" s="328">
        <v>20</v>
      </c>
      <c r="M9" s="303" t="s">
        <v>211</v>
      </c>
      <c r="N9" s="334" t="s">
        <v>32</v>
      </c>
      <c r="O9" s="45" t="s">
        <v>211</v>
      </c>
      <c r="P9" s="335" t="s">
        <v>32</v>
      </c>
      <c r="Q9" s="26"/>
      <c r="R9" s="436">
        <v>25</v>
      </c>
      <c r="S9" s="399">
        <v>25</v>
      </c>
      <c r="T9" s="295">
        <v>50</v>
      </c>
      <c r="U9" s="1" t="s">
        <v>232</v>
      </c>
      <c r="V9" s="1" t="s">
        <v>53</v>
      </c>
      <c r="W9" s="303" t="s">
        <v>33</v>
      </c>
      <c r="X9" s="304">
        <v>3</v>
      </c>
      <c r="Y9" s="304">
        <v>1</v>
      </c>
      <c r="Z9" s="304">
        <f t="shared" si="0"/>
        <v>4</v>
      </c>
      <c r="AA9" s="302" t="s">
        <v>31</v>
      </c>
      <c r="AB9" s="302">
        <v>7</v>
      </c>
      <c r="AC9" s="302">
        <v>1</v>
      </c>
      <c r="AD9" s="302">
        <f t="shared" si="1"/>
        <v>8</v>
      </c>
      <c r="AE9" s="309">
        <f t="shared" si="2"/>
        <v>12</v>
      </c>
      <c r="AF9" s="307">
        <v>15</v>
      </c>
      <c r="AG9" s="310">
        <f t="shared" si="3"/>
        <v>27</v>
      </c>
    </row>
    <row r="10" spans="1:37" x14ac:dyDescent="0.2">
      <c r="A10" s="295">
        <v>50</v>
      </c>
      <c r="B10" s="289" t="s">
        <v>23</v>
      </c>
      <c r="C10" s="1" t="s">
        <v>235</v>
      </c>
      <c r="D10" s="295" t="s">
        <v>32</v>
      </c>
      <c r="E10" s="1" t="s">
        <v>15</v>
      </c>
      <c r="F10" s="190"/>
      <c r="G10" s="26"/>
      <c r="H10" s="172">
        <v>60</v>
      </c>
      <c r="I10" s="316" t="s">
        <v>236</v>
      </c>
      <c r="J10" s="99" t="s">
        <v>12</v>
      </c>
      <c r="K10" s="296" t="s">
        <v>33</v>
      </c>
      <c r="L10" s="328">
        <v>15</v>
      </c>
      <c r="M10" s="303" t="s">
        <v>211</v>
      </c>
      <c r="N10" s="331" t="s">
        <v>32</v>
      </c>
      <c r="O10" s="45" t="s">
        <v>211</v>
      </c>
      <c r="P10" s="102" t="s">
        <v>31</v>
      </c>
      <c r="Q10" s="26"/>
      <c r="R10" s="436">
        <v>20</v>
      </c>
      <c r="S10" s="399">
        <v>20</v>
      </c>
      <c r="T10" s="295">
        <v>50</v>
      </c>
      <c r="U10" s="289" t="s">
        <v>23</v>
      </c>
      <c r="V10" s="1" t="s">
        <v>235</v>
      </c>
      <c r="W10" s="303" t="s">
        <v>32</v>
      </c>
      <c r="X10" s="304">
        <v>5</v>
      </c>
      <c r="Y10" s="304">
        <v>1</v>
      </c>
      <c r="Z10" s="304">
        <f t="shared" si="0"/>
        <v>6</v>
      </c>
      <c r="AA10" s="302" t="s">
        <v>32</v>
      </c>
      <c r="AB10" s="302">
        <v>5</v>
      </c>
      <c r="AC10" s="302">
        <v>1</v>
      </c>
      <c r="AD10" s="302">
        <f t="shared" si="1"/>
        <v>6</v>
      </c>
      <c r="AE10" s="309">
        <f t="shared" si="2"/>
        <v>12</v>
      </c>
      <c r="AF10" s="307">
        <v>13</v>
      </c>
      <c r="AG10" s="310">
        <f t="shared" si="3"/>
        <v>25</v>
      </c>
    </row>
    <row r="11" spans="1:37" x14ac:dyDescent="0.2">
      <c r="A11" s="295">
        <v>50</v>
      </c>
      <c r="B11" s="289" t="s">
        <v>238</v>
      </c>
      <c r="C11" s="1" t="s">
        <v>17</v>
      </c>
      <c r="D11" s="295" t="s">
        <v>35</v>
      </c>
      <c r="E11" s="1" t="s">
        <v>18</v>
      </c>
      <c r="G11" s="26"/>
      <c r="H11" s="172">
        <v>60</v>
      </c>
      <c r="I11" s="316" t="s">
        <v>42</v>
      </c>
      <c r="J11" s="99" t="s">
        <v>14</v>
      </c>
      <c r="K11" s="296" t="s">
        <v>34</v>
      </c>
      <c r="L11" s="328">
        <v>10</v>
      </c>
      <c r="M11" s="303" t="s">
        <v>211</v>
      </c>
      <c r="N11" s="331" t="s">
        <v>31</v>
      </c>
      <c r="O11" s="45" t="s">
        <v>246</v>
      </c>
      <c r="P11" s="102" t="s">
        <v>32</v>
      </c>
      <c r="Q11" s="26"/>
      <c r="R11" s="436">
        <v>15</v>
      </c>
      <c r="S11" s="399">
        <v>8</v>
      </c>
      <c r="T11" s="295">
        <v>50</v>
      </c>
      <c r="U11" s="289" t="s">
        <v>238</v>
      </c>
      <c r="V11" s="1" t="s">
        <v>17</v>
      </c>
      <c r="W11" s="303" t="s">
        <v>34</v>
      </c>
      <c r="X11" s="341">
        <v>2</v>
      </c>
      <c r="Y11" s="341">
        <v>1</v>
      </c>
      <c r="Z11" s="304">
        <f t="shared" si="0"/>
        <v>3</v>
      </c>
      <c r="AA11" s="306"/>
      <c r="AB11" s="306">
        <v>0</v>
      </c>
      <c r="AC11" s="306"/>
      <c r="AD11" s="302">
        <f t="shared" si="1"/>
        <v>0</v>
      </c>
      <c r="AE11" s="309">
        <f t="shared" si="2"/>
        <v>3</v>
      </c>
      <c r="AF11" s="308">
        <v>11</v>
      </c>
      <c r="AG11" s="310">
        <f t="shared" si="3"/>
        <v>14</v>
      </c>
    </row>
    <row r="12" spans="1:37" x14ac:dyDescent="0.2">
      <c r="A12" s="295">
        <v>50</v>
      </c>
      <c r="B12" s="289" t="s">
        <v>21</v>
      </c>
      <c r="C12" s="1" t="s">
        <v>22</v>
      </c>
      <c r="D12" s="295" t="s">
        <v>36</v>
      </c>
      <c r="E12" s="1" t="s">
        <v>15</v>
      </c>
      <c r="G12" s="26"/>
      <c r="H12" s="295">
        <v>50</v>
      </c>
      <c r="I12" s="289" t="s">
        <v>238</v>
      </c>
      <c r="J12" s="1" t="s">
        <v>17</v>
      </c>
      <c r="K12" s="296" t="s">
        <v>35</v>
      </c>
      <c r="L12" s="328">
        <v>8</v>
      </c>
      <c r="M12" s="303" t="s">
        <v>211</v>
      </c>
      <c r="N12" s="334" t="s">
        <v>34</v>
      </c>
      <c r="O12" s="45" t="s">
        <v>249</v>
      </c>
      <c r="P12" s="335"/>
      <c r="Q12" s="26"/>
      <c r="R12" s="436">
        <v>10</v>
      </c>
      <c r="S12" s="399">
        <v>6</v>
      </c>
      <c r="T12" s="295">
        <v>50</v>
      </c>
      <c r="U12" s="289" t="s">
        <v>21</v>
      </c>
      <c r="V12" s="1" t="s">
        <v>22</v>
      </c>
      <c r="W12" s="303" t="s">
        <v>31</v>
      </c>
      <c r="X12" s="304">
        <v>7</v>
      </c>
      <c r="Y12" s="304">
        <v>3</v>
      </c>
      <c r="Z12" s="304">
        <f t="shared" si="0"/>
        <v>10</v>
      </c>
      <c r="AA12" s="302">
        <v>0</v>
      </c>
      <c r="AB12" s="302">
        <v>0</v>
      </c>
      <c r="AC12" s="302"/>
      <c r="AD12" s="302">
        <f t="shared" si="1"/>
        <v>0</v>
      </c>
      <c r="AE12" s="309">
        <f t="shared" si="2"/>
        <v>10</v>
      </c>
      <c r="AF12" s="307">
        <v>9</v>
      </c>
      <c r="AG12" s="310">
        <f t="shared" si="3"/>
        <v>19</v>
      </c>
    </row>
    <row r="13" spans="1:37" x14ac:dyDescent="0.2">
      <c r="A13" s="295">
        <v>50</v>
      </c>
      <c r="B13" s="103" t="s">
        <v>221</v>
      </c>
      <c r="C13" s="100" t="s">
        <v>222</v>
      </c>
      <c r="D13" s="326"/>
      <c r="E13" s="100" t="s">
        <v>144</v>
      </c>
      <c r="G13" s="26"/>
      <c r="H13" s="295">
        <v>50</v>
      </c>
      <c r="I13" s="289" t="s">
        <v>21</v>
      </c>
      <c r="J13" s="1" t="s">
        <v>22</v>
      </c>
      <c r="K13" s="296" t="s">
        <v>36</v>
      </c>
      <c r="L13" s="328">
        <v>6</v>
      </c>
      <c r="M13" s="303" t="s">
        <v>224</v>
      </c>
      <c r="N13" s="334" t="s">
        <v>31</v>
      </c>
      <c r="O13" s="45" t="s">
        <v>187</v>
      </c>
      <c r="P13" s="1">
        <v>0</v>
      </c>
      <c r="Q13" s="26"/>
      <c r="R13" s="436"/>
      <c r="S13" s="399"/>
      <c r="U13" s="290"/>
      <c r="V13" s="25"/>
      <c r="W13" s="303"/>
      <c r="X13" s="304"/>
      <c r="Y13" s="304"/>
      <c r="Z13" s="304"/>
      <c r="AA13" s="302"/>
      <c r="AB13" s="302"/>
      <c r="AC13" s="302"/>
      <c r="AD13" s="302"/>
      <c r="AE13" s="309"/>
      <c r="AF13" s="307"/>
      <c r="AG13" s="310"/>
    </row>
    <row r="14" spans="1:37" x14ac:dyDescent="0.2">
      <c r="A14" s="295">
        <v>50</v>
      </c>
      <c r="G14" s="26"/>
      <c r="H14" s="172">
        <v>60</v>
      </c>
      <c r="I14" s="316" t="s">
        <v>70</v>
      </c>
      <c r="J14" s="99" t="s">
        <v>13</v>
      </c>
      <c r="K14" s="296" t="s">
        <v>37</v>
      </c>
      <c r="L14" s="328">
        <v>5</v>
      </c>
      <c r="M14" s="303" t="s">
        <v>55</v>
      </c>
      <c r="N14" s="331" t="s">
        <v>33</v>
      </c>
      <c r="O14" s="45" t="s">
        <v>187</v>
      </c>
      <c r="P14" s="1">
        <v>0</v>
      </c>
      <c r="Q14" s="26"/>
      <c r="R14" s="436">
        <v>25</v>
      </c>
      <c r="S14" s="399">
        <v>15</v>
      </c>
      <c r="T14" s="172">
        <v>60</v>
      </c>
      <c r="U14" s="316" t="s">
        <v>236</v>
      </c>
      <c r="V14" s="99" t="s">
        <v>12</v>
      </c>
      <c r="W14" s="303" t="s">
        <v>32</v>
      </c>
      <c r="X14" s="304">
        <v>5</v>
      </c>
      <c r="Y14" s="304">
        <v>1</v>
      </c>
      <c r="Z14" s="304">
        <f t="shared" si="0"/>
        <v>6</v>
      </c>
      <c r="AA14" s="302" t="s">
        <v>31</v>
      </c>
      <c r="AB14" s="302">
        <v>7</v>
      </c>
      <c r="AC14" s="302">
        <v>1</v>
      </c>
      <c r="AD14" s="302">
        <f t="shared" si="1"/>
        <v>8</v>
      </c>
      <c r="AE14" s="309">
        <f t="shared" si="2"/>
        <v>14</v>
      </c>
      <c r="AF14" s="307">
        <v>15</v>
      </c>
      <c r="AG14" s="310">
        <f t="shared" si="3"/>
        <v>29</v>
      </c>
    </row>
    <row r="15" spans="1:37" s="99" customFormat="1" x14ac:dyDescent="0.2">
      <c r="A15" s="172">
        <v>60</v>
      </c>
      <c r="B15" s="316" t="s">
        <v>236</v>
      </c>
      <c r="C15" s="99" t="s">
        <v>12</v>
      </c>
      <c r="D15" s="172" t="s">
        <v>33</v>
      </c>
      <c r="E15" s="316" t="s">
        <v>237</v>
      </c>
      <c r="F15" s="314"/>
      <c r="G15" s="315"/>
      <c r="H15" s="172">
        <v>60</v>
      </c>
      <c r="I15" s="316" t="s">
        <v>210</v>
      </c>
      <c r="J15" s="99" t="s">
        <v>241</v>
      </c>
      <c r="K15" s="336">
        <v>0</v>
      </c>
      <c r="L15" s="333">
        <v>0</v>
      </c>
      <c r="M15" s="318" t="s">
        <v>187</v>
      </c>
      <c r="N15" s="332">
        <v>0</v>
      </c>
      <c r="O15" s="317" t="s">
        <v>187</v>
      </c>
      <c r="P15" s="99">
        <v>0</v>
      </c>
      <c r="Q15" s="315"/>
      <c r="R15" s="438">
        <v>20</v>
      </c>
      <c r="S15" s="400">
        <v>10</v>
      </c>
      <c r="T15" s="172">
        <v>60</v>
      </c>
      <c r="U15" s="316" t="s">
        <v>42</v>
      </c>
      <c r="V15" s="99" t="s">
        <v>14</v>
      </c>
      <c r="W15" s="318" t="s">
        <v>31</v>
      </c>
      <c r="X15" s="319">
        <v>7</v>
      </c>
      <c r="Y15" s="319">
        <v>1</v>
      </c>
      <c r="Z15" s="319">
        <f t="shared" si="0"/>
        <v>8</v>
      </c>
      <c r="AA15" s="320" t="s">
        <v>32</v>
      </c>
      <c r="AB15" s="320">
        <v>5</v>
      </c>
      <c r="AC15" s="320"/>
      <c r="AD15" s="320">
        <f t="shared" si="1"/>
        <v>5</v>
      </c>
      <c r="AE15" s="321">
        <f t="shared" si="2"/>
        <v>13</v>
      </c>
      <c r="AF15" s="322">
        <v>13</v>
      </c>
      <c r="AG15" s="323">
        <f t="shared" si="3"/>
        <v>26</v>
      </c>
      <c r="AH15" s="314"/>
    </row>
    <row r="16" spans="1:37" s="99" customFormat="1" x14ac:dyDescent="0.2">
      <c r="A16" s="172">
        <v>60</v>
      </c>
      <c r="B16" s="316" t="s">
        <v>42</v>
      </c>
      <c r="C16" s="99" t="s">
        <v>14</v>
      </c>
      <c r="D16" s="172" t="s">
        <v>34</v>
      </c>
      <c r="E16" s="316" t="s">
        <v>15</v>
      </c>
      <c r="F16" s="314"/>
      <c r="G16" s="315"/>
      <c r="H16" s="316"/>
      <c r="I16" s="172"/>
      <c r="K16" s="54"/>
      <c r="L16" s="30"/>
      <c r="N16" s="28"/>
      <c r="Q16" s="315"/>
      <c r="R16" s="438">
        <v>15</v>
      </c>
      <c r="S16" s="400">
        <v>5</v>
      </c>
      <c r="T16" s="172">
        <v>60</v>
      </c>
      <c r="U16" s="316" t="s">
        <v>70</v>
      </c>
      <c r="V16" s="99" t="s">
        <v>13</v>
      </c>
      <c r="W16" s="318" t="s">
        <v>33</v>
      </c>
      <c r="X16" s="319">
        <v>3</v>
      </c>
      <c r="Y16" s="319"/>
      <c r="Z16" s="319">
        <f t="shared" si="0"/>
        <v>3</v>
      </c>
      <c r="AA16" s="320">
        <v>0</v>
      </c>
      <c r="AB16" s="320">
        <v>0</v>
      </c>
      <c r="AC16" s="320"/>
      <c r="AD16" s="320">
        <f t="shared" si="1"/>
        <v>0</v>
      </c>
      <c r="AE16" s="321">
        <f t="shared" si="2"/>
        <v>3</v>
      </c>
      <c r="AF16" s="322">
        <v>11</v>
      </c>
      <c r="AG16" s="323">
        <f t="shared" si="3"/>
        <v>14</v>
      </c>
      <c r="AH16" s="314"/>
    </row>
    <row r="17" spans="1:34" s="99" customFormat="1" x14ac:dyDescent="0.2">
      <c r="A17" s="172">
        <v>60</v>
      </c>
      <c r="B17" s="103" t="s">
        <v>239</v>
      </c>
      <c r="C17" s="100" t="s">
        <v>240</v>
      </c>
      <c r="D17" s="326"/>
      <c r="E17" s="100" t="s">
        <v>144</v>
      </c>
      <c r="F17" s="314"/>
      <c r="G17" s="315"/>
      <c r="H17" s="316"/>
      <c r="I17" s="172"/>
      <c r="K17" s="54"/>
      <c r="L17" s="30"/>
      <c r="N17" s="28"/>
      <c r="Q17" s="315"/>
      <c r="R17" s="438">
        <v>0</v>
      </c>
      <c r="S17" s="400">
        <v>0</v>
      </c>
      <c r="T17" s="172">
        <v>60</v>
      </c>
      <c r="U17" s="316" t="s">
        <v>210</v>
      </c>
      <c r="V17" s="99" t="s">
        <v>241</v>
      </c>
      <c r="W17" s="318">
        <v>0</v>
      </c>
      <c r="X17" s="319"/>
      <c r="Y17" s="319"/>
      <c r="Z17" s="319">
        <f t="shared" si="0"/>
        <v>0</v>
      </c>
      <c r="AA17" s="320">
        <v>0</v>
      </c>
      <c r="AB17" s="320">
        <v>0</v>
      </c>
      <c r="AC17" s="320"/>
      <c r="AD17" s="320">
        <f t="shared" si="1"/>
        <v>0</v>
      </c>
      <c r="AE17" s="321">
        <f t="shared" si="2"/>
        <v>0</v>
      </c>
      <c r="AF17" s="322">
        <v>0</v>
      </c>
      <c r="AG17" s="323">
        <f t="shared" si="3"/>
        <v>0</v>
      </c>
      <c r="AH17" s="314"/>
    </row>
    <row r="18" spans="1:34" s="99" customFormat="1" x14ac:dyDescent="0.2">
      <c r="A18" s="172">
        <v>60</v>
      </c>
      <c r="B18" s="316" t="s">
        <v>70</v>
      </c>
      <c r="C18" s="99" t="s">
        <v>13</v>
      </c>
      <c r="D18" s="172" t="s">
        <v>37</v>
      </c>
      <c r="E18" s="316" t="s">
        <v>15</v>
      </c>
      <c r="F18" s="314"/>
      <c r="G18" s="315"/>
      <c r="H18" s="316"/>
      <c r="I18" s="172"/>
      <c r="K18" s="54"/>
      <c r="L18" s="30"/>
      <c r="N18" s="335"/>
      <c r="Q18" s="315"/>
      <c r="R18" s="438"/>
      <c r="S18" s="400"/>
      <c r="T18" s="314"/>
      <c r="U18" s="314"/>
      <c r="V18" s="314"/>
      <c r="W18" s="314"/>
      <c r="X18" s="343"/>
      <c r="Y18" s="343"/>
      <c r="Z18" s="343"/>
      <c r="AA18" s="343"/>
      <c r="AB18" s="343"/>
      <c r="AC18" s="343"/>
      <c r="AD18" s="343"/>
      <c r="AE18" s="344"/>
      <c r="AF18" s="345"/>
      <c r="AG18" s="346"/>
      <c r="AH18" s="314"/>
    </row>
    <row r="19" spans="1:34" s="99" customFormat="1" x14ac:dyDescent="0.2">
      <c r="A19" s="172">
        <v>60</v>
      </c>
      <c r="B19" s="316" t="s">
        <v>210</v>
      </c>
      <c r="C19" s="99" t="s">
        <v>241</v>
      </c>
      <c r="D19" s="172" t="s">
        <v>38</v>
      </c>
      <c r="E19" s="316" t="s">
        <v>208</v>
      </c>
      <c r="F19" s="314"/>
      <c r="G19" s="315"/>
      <c r="H19" s="316"/>
      <c r="I19" s="172"/>
      <c r="K19" s="54"/>
      <c r="L19" s="30"/>
      <c r="N19" s="28"/>
      <c r="Q19" s="315"/>
      <c r="R19" s="438"/>
      <c r="S19" s="400"/>
      <c r="T19" s="314"/>
      <c r="U19" s="314"/>
      <c r="V19" s="314"/>
      <c r="W19" s="314"/>
      <c r="X19" s="343"/>
      <c r="Y19" s="343"/>
      <c r="Z19" s="343"/>
      <c r="AA19" s="343"/>
      <c r="AB19" s="343"/>
      <c r="AC19" s="343"/>
      <c r="AD19" s="343"/>
      <c r="AE19" s="344"/>
      <c r="AF19" s="345"/>
      <c r="AG19" s="346"/>
      <c r="AH19" s="314"/>
    </row>
    <row r="20" spans="1:34" s="99" customFormat="1" x14ac:dyDescent="0.2">
      <c r="A20" s="172">
        <v>60</v>
      </c>
      <c r="B20" s="103" t="s">
        <v>242</v>
      </c>
      <c r="C20" s="100" t="s">
        <v>243</v>
      </c>
      <c r="D20" s="326"/>
      <c r="E20" s="103" t="s">
        <v>144</v>
      </c>
      <c r="F20" s="314"/>
      <c r="G20" s="315"/>
      <c r="H20" s="316"/>
      <c r="I20" s="172"/>
      <c r="K20" s="54"/>
      <c r="L20" s="30"/>
      <c r="N20" s="28"/>
      <c r="Q20" s="315"/>
      <c r="R20" s="438"/>
      <c r="S20" s="400"/>
      <c r="T20" s="314"/>
      <c r="U20" s="314"/>
      <c r="V20" s="314"/>
      <c r="W20" s="314"/>
      <c r="X20" s="343"/>
      <c r="Y20" s="343"/>
      <c r="Z20" s="343"/>
      <c r="AA20" s="343"/>
      <c r="AB20" s="343"/>
      <c r="AC20" s="343"/>
      <c r="AD20" s="343"/>
      <c r="AE20" s="344"/>
      <c r="AF20" s="345"/>
      <c r="AG20" s="346"/>
      <c r="AH20" s="314"/>
    </row>
    <row r="21" spans="1:34" x14ac:dyDescent="0.15">
      <c r="B21" s="289"/>
      <c r="F21" s="3"/>
      <c r="G21" s="3"/>
      <c r="H21" s="294"/>
      <c r="I21" s="285"/>
      <c r="J21" s="3"/>
      <c r="K21" s="4"/>
      <c r="L21" s="125"/>
      <c r="M21" s="3"/>
      <c r="N21" s="6"/>
      <c r="O21" s="3"/>
      <c r="P21" s="3"/>
      <c r="Q21" s="3"/>
      <c r="R21" s="437"/>
      <c r="S21" s="297"/>
      <c r="T21" s="3"/>
      <c r="U21" s="25"/>
      <c r="V21" s="25"/>
      <c r="W21" s="25"/>
      <c r="X21" s="42"/>
      <c r="Y21" s="42"/>
      <c r="Z21" s="42"/>
      <c r="AA21" s="42"/>
      <c r="AB21" s="42"/>
      <c r="AC21" s="42"/>
      <c r="AD21" s="42"/>
      <c r="AE21" s="42"/>
      <c r="AF21" s="42"/>
      <c r="AG21" s="35"/>
      <c r="AH21" s="25"/>
    </row>
    <row r="22" spans="1:34" x14ac:dyDescent="0.15">
      <c r="B22" s="289"/>
      <c r="F22" s="3"/>
      <c r="G22" s="3"/>
      <c r="H22" s="294"/>
      <c r="I22" s="285"/>
      <c r="J22" s="3"/>
      <c r="K22" s="4"/>
      <c r="L22" s="125"/>
      <c r="M22" s="3"/>
      <c r="N22" s="6"/>
      <c r="O22" s="3"/>
      <c r="P22" s="3"/>
      <c r="Q22" s="3"/>
      <c r="R22" s="437"/>
      <c r="S22" s="297"/>
      <c r="T22" s="3"/>
      <c r="U22" s="25"/>
      <c r="V22" s="25"/>
      <c r="W22" s="25"/>
      <c r="X22" s="42"/>
      <c r="Y22" s="42"/>
      <c r="Z22" s="42"/>
      <c r="AA22" s="42"/>
      <c r="AB22" s="42"/>
      <c r="AC22" s="42"/>
      <c r="AD22" s="42"/>
      <c r="AE22" s="42"/>
      <c r="AF22" s="42"/>
      <c r="AG22" s="35"/>
      <c r="AH22" s="25"/>
    </row>
    <row r="23" spans="1:34" ht="12" thickBot="1" x14ac:dyDescent="0.25">
      <c r="A23" s="286"/>
      <c r="B23" s="13" t="s">
        <v>256</v>
      </c>
      <c r="C23" s="286" t="s">
        <v>60</v>
      </c>
      <c r="D23" s="286">
        <v>9</v>
      </c>
      <c r="E23" s="287" t="s">
        <v>94</v>
      </c>
      <c r="F23" s="285" t="s">
        <v>73</v>
      </c>
      <c r="G23" s="16"/>
      <c r="H23" s="2"/>
      <c r="I23" s="609" t="s">
        <v>230</v>
      </c>
      <c r="J23" s="609"/>
      <c r="K23" s="609"/>
      <c r="L23" s="609"/>
      <c r="M23" s="609"/>
      <c r="N23" s="609"/>
      <c r="O23" s="609"/>
      <c r="P23" s="609"/>
      <c r="Q23" s="16"/>
      <c r="R23" s="434"/>
      <c r="S23" s="650" t="s">
        <v>191</v>
      </c>
      <c r="T23" s="338"/>
      <c r="U23" s="2"/>
      <c r="V23" s="607" t="s">
        <v>66</v>
      </c>
      <c r="W23" s="607"/>
      <c r="X23" s="607"/>
      <c r="Y23" s="607"/>
      <c r="Z23" s="607"/>
    </row>
    <row r="24" spans="1:34" ht="12" thickBot="1" x14ac:dyDescent="0.25">
      <c r="A24" s="291"/>
      <c r="B24" s="602" t="s">
        <v>58</v>
      </c>
      <c r="C24" s="602"/>
      <c r="D24" s="291"/>
      <c r="E24" s="291" t="s">
        <v>4</v>
      </c>
      <c r="F24" s="19" t="s">
        <v>74</v>
      </c>
      <c r="G24" s="20"/>
      <c r="H24" s="9"/>
      <c r="I24" s="602" t="s">
        <v>58</v>
      </c>
      <c r="J24" s="602"/>
      <c r="K24" s="342" t="s">
        <v>244</v>
      </c>
      <c r="L24" s="329"/>
      <c r="M24" s="70" t="s">
        <v>44</v>
      </c>
      <c r="N24" s="327"/>
      <c r="O24" s="70"/>
      <c r="P24" s="70"/>
      <c r="Q24" s="22"/>
      <c r="R24" s="435"/>
      <c r="S24" s="651"/>
      <c r="T24" s="339"/>
      <c r="U24" s="288" t="s">
        <v>5</v>
      </c>
      <c r="V24" s="288" t="s">
        <v>6</v>
      </c>
      <c r="W24" s="292" t="s">
        <v>67</v>
      </c>
      <c r="X24" s="603" t="s">
        <v>82</v>
      </c>
      <c r="Y24" s="603"/>
      <c r="Z24" s="604"/>
      <c r="AA24" s="606" t="s">
        <v>81</v>
      </c>
      <c r="AB24" s="603"/>
      <c r="AC24" s="603"/>
      <c r="AD24" s="603"/>
      <c r="AE24" s="606" t="s">
        <v>231</v>
      </c>
      <c r="AF24" s="603"/>
      <c r="AG24" s="604"/>
    </row>
    <row r="25" spans="1:34" x14ac:dyDescent="0.2">
      <c r="A25" s="295" t="s">
        <v>68</v>
      </c>
      <c r="B25" s="289" t="s">
        <v>59</v>
      </c>
      <c r="C25" s="1" t="s">
        <v>6</v>
      </c>
      <c r="G25" s="26"/>
      <c r="H25" s="1" t="s">
        <v>62</v>
      </c>
      <c r="I25" s="295" t="s">
        <v>59</v>
      </c>
      <c r="J25" s="1" t="s">
        <v>6</v>
      </c>
      <c r="K25" s="54" t="s">
        <v>64</v>
      </c>
      <c r="M25" s="1" t="s">
        <v>61</v>
      </c>
      <c r="N25" s="330" t="s">
        <v>80</v>
      </c>
      <c r="O25" s="1" t="s">
        <v>63</v>
      </c>
      <c r="P25" s="1" t="s">
        <v>80</v>
      </c>
      <c r="Q25" s="26"/>
      <c r="R25" s="436"/>
      <c r="S25" s="399"/>
      <c r="W25" s="32" t="s">
        <v>64</v>
      </c>
      <c r="X25" s="32" t="s">
        <v>61</v>
      </c>
      <c r="Y25" s="32" t="s">
        <v>46</v>
      </c>
      <c r="Z25" s="32" t="s">
        <v>65</v>
      </c>
      <c r="AA25" s="305" t="s">
        <v>64</v>
      </c>
      <c r="AB25" s="305" t="s">
        <v>63</v>
      </c>
      <c r="AC25" s="305" t="s">
        <v>46</v>
      </c>
      <c r="AD25" s="33" t="s">
        <v>65</v>
      </c>
      <c r="AE25" s="311" t="s">
        <v>84</v>
      </c>
      <c r="AF25" s="308" t="s">
        <v>83</v>
      </c>
      <c r="AG25" s="312" t="s">
        <v>7</v>
      </c>
    </row>
    <row r="26" spans="1:34" x14ac:dyDescent="0.2">
      <c r="A26" s="295">
        <v>30</v>
      </c>
      <c r="B26" s="289" t="s">
        <v>251</v>
      </c>
      <c r="C26" s="1" t="s">
        <v>252</v>
      </c>
      <c r="D26" s="295" t="s">
        <v>31</v>
      </c>
      <c r="E26" s="1" t="s">
        <v>29</v>
      </c>
      <c r="F26" s="189"/>
      <c r="G26" s="26"/>
      <c r="H26" s="295">
        <v>30</v>
      </c>
      <c r="I26" s="289" t="s">
        <v>251</v>
      </c>
      <c r="J26" s="1" t="s">
        <v>252</v>
      </c>
      <c r="K26" s="54" t="s">
        <v>31</v>
      </c>
      <c r="L26" s="30">
        <v>25</v>
      </c>
      <c r="M26" s="303" t="s">
        <v>211</v>
      </c>
      <c r="N26" s="28" t="s">
        <v>32</v>
      </c>
      <c r="O26" s="45" t="s">
        <v>246</v>
      </c>
      <c r="P26" s="28" t="s">
        <v>31</v>
      </c>
      <c r="Q26" s="26"/>
      <c r="R26" s="436">
        <v>25</v>
      </c>
      <c r="S26" s="399">
        <v>25</v>
      </c>
      <c r="T26" s="295">
        <v>30</v>
      </c>
      <c r="U26" s="289" t="s">
        <v>251</v>
      </c>
      <c r="V26" s="1" t="s">
        <v>252</v>
      </c>
      <c r="W26" s="303" t="s">
        <v>32</v>
      </c>
      <c r="X26" s="304">
        <v>5</v>
      </c>
      <c r="Y26" s="304">
        <v>1</v>
      </c>
      <c r="Z26" s="304">
        <f>X26+Y26</f>
        <v>6</v>
      </c>
      <c r="AA26" s="302" t="s">
        <v>31</v>
      </c>
      <c r="AB26" s="302">
        <v>7</v>
      </c>
      <c r="AC26" s="302"/>
      <c r="AD26" s="302">
        <f>AB26+AC26</f>
        <v>7</v>
      </c>
      <c r="AE26" s="309">
        <f>AD26+Z26</f>
        <v>13</v>
      </c>
      <c r="AF26" s="307">
        <v>15</v>
      </c>
      <c r="AG26" s="310">
        <f>AE26+AF26</f>
        <v>28</v>
      </c>
    </row>
    <row r="27" spans="1:34" x14ac:dyDescent="0.2">
      <c r="A27" s="295">
        <v>30</v>
      </c>
      <c r="B27" s="289" t="s">
        <v>253</v>
      </c>
      <c r="C27" s="1" t="s">
        <v>28</v>
      </c>
      <c r="D27" s="295" t="s">
        <v>32</v>
      </c>
      <c r="E27" s="1" t="s">
        <v>29</v>
      </c>
      <c r="F27" s="189"/>
      <c r="G27" s="26"/>
      <c r="H27" s="295">
        <v>30</v>
      </c>
      <c r="I27" s="289" t="s">
        <v>253</v>
      </c>
      <c r="J27" s="1" t="s">
        <v>28</v>
      </c>
      <c r="K27" s="54" t="s">
        <v>32</v>
      </c>
      <c r="L27" s="30">
        <v>20</v>
      </c>
      <c r="M27" s="303" t="s">
        <v>255</v>
      </c>
      <c r="N27" s="28" t="s">
        <v>31</v>
      </c>
      <c r="O27" s="45" t="s">
        <v>187</v>
      </c>
      <c r="P27" s="30">
        <v>0</v>
      </c>
      <c r="Q27" s="26"/>
      <c r="R27" s="436">
        <v>20</v>
      </c>
      <c r="S27" s="399">
        <v>20</v>
      </c>
      <c r="T27" s="295">
        <v>30</v>
      </c>
      <c r="U27" s="289" t="s">
        <v>253</v>
      </c>
      <c r="V27" s="1" t="s">
        <v>28</v>
      </c>
      <c r="W27" s="303" t="s">
        <v>31</v>
      </c>
      <c r="X27" s="304">
        <v>7</v>
      </c>
      <c r="Y27" s="304">
        <v>3</v>
      </c>
      <c r="Z27" s="304">
        <f t="shared" ref="Z27:Z42" si="4">X27+Y27</f>
        <v>10</v>
      </c>
      <c r="AA27" s="302">
        <v>0</v>
      </c>
      <c r="AB27" s="302"/>
      <c r="AC27" s="302"/>
      <c r="AD27" s="302">
        <f t="shared" ref="AD27:AD42" si="5">AB27+AC27</f>
        <v>0</v>
      </c>
      <c r="AE27" s="309">
        <f t="shared" ref="AE27:AE42" si="6">AD27+Z27</f>
        <v>10</v>
      </c>
      <c r="AF27" s="307">
        <v>13</v>
      </c>
      <c r="AG27" s="310">
        <f t="shared" ref="AG27:AG42" si="7">AE27+AF27</f>
        <v>23</v>
      </c>
    </row>
    <row r="28" spans="1:34" x14ac:dyDescent="0.2">
      <c r="B28" s="295"/>
      <c r="F28" s="189"/>
      <c r="G28" s="26"/>
      <c r="H28" s="295">
        <v>40</v>
      </c>
      <c r="I28" s="289" t="s">
        <v>254</v>
      </c>
      <c r="J28" s="1" t="s">
        <v>52</v>
      </c>
      <c r="K28" s="54" t="s">
        <v>33</v>
      </c>
      <c r="L28" s="30">
        <v>15</v>
      </c>
      <c r="M28" s="303" t="s">
        <v>187</v>
      </c>
      <c r="N28" s="313" t="s">
        <v>33</v>
      </c>
      <c r="O28" s="45" t="s">
        <v>187</v>
      </c>
      <c r="P28" s="337">
        <v>0</v>
      </c>
      <c r="Q28" s="26"/>
      <c r="R28" s="436"/>
      <c r="S28" s="399"/>
      <c r="U28" s="289"/>
      <c r="W28" s="303"/>
      <c r="X28" s="304"/>
      <c r="Y28" s="304"/>
      <c r="Z28" s="304">
        <f t="shared" si="4"/>
        <v>0</v>
      </c>
      <c r="AA28" s="302"/>
      <c r="AB28" s="302"/>
      <c r="AC28" s="302"/>
      <c r="AD28" s="302"/>
      <c r="AE28" s="309"/>
      <c r="AF28" s="307"/>
      <c r="AG28" s="310"/>
    </row>
    <row r="29" spans="1:34" x14ac:dyDescent="0.2">
      <c r="A29" s="295">
        <v>40</v>
      </c>
      <c r="B29" s="289" t="s">
        <v>254</v>
      </c>
      <c r="C29" s="1" t="s">
        <v>52</v>
      </c>
      <c r="D29" s="295" t="s">
        <v>33</v>
      </c>
      <c r="E29" s="1" t="s">
        <v>29</v>
      </c>
      <c r="F29" s="189"/>
      <c r="G29" s="26"/>
      <c r="H29" s="295"/>
      <c r="I29" s="289"/>
      <c r="M29" s="303"/>
      <c r="O29" s="45"/>
      <c r="P29" s="204"/>
      <c r="Q29" s="26"/>
      <c r="R29" s="436">
        <v>0</v>
      </c>
      <c r="S29" s="399">
        <v>0</v>
      </c>
      <c r="T29" s="295">
        <v>40</v>
      </c>
      <c r="U29" s="289" t="s">
        <v>254</v>
      </c>
      <c r="V29" s="1" t="s">
        <v>52</v>
      </c>
      <c r="W29" s="303" t="s">
        <v>31</v>
      </c>
      <c r="X29" s="303">
        <v>0</v>
      </c>
      <c r="Y29" s="303"/>
      <c r="Z29" s="304">
        <f t="shared" si="4"/>
        <v>0</v>
      </c>
      <c r="AA29" s="306">
        <v>0</v>
      </c>
      <c r="AB29" s="306">
        <v>0</v>
      </c>
      <c r="AC29" s="306"/>
      <c r="AD29" s="302">
        <f t="shared" si="5"/>
        <v>0</v>
      </c>
      <c r="AE29" s="309">
        <f t="shared" si="6"/>
        <v>0</v>
      </c>
      <c r="AF29" s="308"/>
      <c r="AG29" s="310">
        <f t="shared" si="7"/>
        <v>0</v>
      </c>
    </row>
    <row r="30" spans="1:34" x14ac:dyDescent="0.2">
      <c r="A30" s="295">
        <v>40</v>
      </c>
      <c r="B30" s="289"/>
      <c r="F30" s="189"/>
      <c r="G30" s="26"/>
      <c r="H30" s="1">
        <v>50</v>
      </c>
      <c r="I30" s="1" t="s">
        <v>232</v>
      </c>
      <c r="J30" s="1" t="s">
        <v>53</v>
      </c>
      <c r="K30" s="54" t="s">
        <v>31</v>
      </c>
      <c r="L30" s="30">
        <v>25</v>
      </c>
      <c r="M30" s="303" t="s">
        <v>262</v>
      </c>
      <c r="N30" s="335" t="s">
        <v>31</v>
      </c>
      <c r="O30" s="45" t="s">
        <v>211</v>
      </c>
      <c r="P30" s="172"/>
      <c r="Q30" s="26"/>
      <c r="R30" s="436"/>
      <c r="S30" s="399"/>
      <c r="U30" s="289"/>
      <c r="W30" s="303"/>
      <c r="X30" s="304"/>
      <c r="Y30" s="304"/>
      <c r="Z30" s="304">
        <f t="shared" si="4"/>
        <v>0</v>
      </c>
      <c r="AA30" s="302"/>
      <c r="AB30" s="302"/>
      <c r="AC30" s="302"/>
      <c r="AD30" s="302"/>
      <c r="AE30" s="309"/>
      <c r="AF30" s="307"/>
      <c r="AG30" s="310"/>
    </row>
    <row r="31" spans="1:34" x14ac:dyDescent="0.2">
      <c r="F31" s="189"/>
      <c r="G31" s="26"/>
      <c r="H31" s="172">
        <v>60</v>
      </c>
      <c r="I31" s="316" t="s">
        <v>133</v>
      </c>
      <c r="J31" s="99" t="s">
        <v>257</v>
      </c>
      <c r="K31" s="54" t="s">
        <v>32</v>
      </c>
      <c r="L31" s="30">
        <v>20</v>
      </c>
      <c r="M31" s="303" t="s">
        <v>211</v>
      </c>
      <c r="N31" s="99" t="s">
        <v>31</v>
      </c>
      <c r="O31" s="45" t="s">
        <v>246</v>
      </c>
      <c r="P31" s="172"/>
      <c r="Q31" s="26"/>
      <c r="R31" s="436">
        <v>25</v>
      </c>
      <c r="S31" s="400">
        <v>25</v>
      </c>
      <c r="T31" s="1">
        <v>50</v>
      </c>
      <c r="U31" s="1" t="s">
        <v>232</v>
      </c>
      <c r="V31" s="1" t="s">
        <v>53</v>
      </c>
      <c r="W31" s="303" t="s">
        <v>31</v>
      </c>
      <c r="X31" s="304">
        <v>7</v>
      </c>
      <c r="Y31" s="304">
        <v>3</v>
      </c>
      <c r="Z31" s="304">
        <f t="shared" si="4"/>
        <v>10</v>
      </c>
      <c r="AA31" s="302" t="s">
        <v>31</v>
      </c>
      <c r="AB31" s="302">
        <v>7</v>
      </c>
      <c r="AC31" s="302">
        <v>1</v>
      </c>
      <c r="AD31" s="302">
        <f t="shared" si="5"/>
        <v>8</v>
      </c>
      <c r="AE31" s="309">
        <f t="shared" si="6"/>
        <v>18</v>
      </c>
      <c r="AF31" s="307">
        <v>15</v>
      </c>
      <c r="AG31" s="310">
        <f t="shared" si="7"/>
        <v>33</v>
      </c>
    </row>
    <row r="32" spans="1:34" x14ac:dyDescent="0.2">
      <c r="A32" s="1">
        <v>50</v>
      </c>
      <c r="B32" s="1" t="s">
        <v>232</v>
      </c>
      <c r="C32" s="1" t="s">
        <v>53</v>
      </c>
      <c r="D32" s="295" t="s">
        <v>31</v>
      </c>
      <c r="E32" s="1" t="s">
        <v>29</v>
      </c>
      <c r="F32" s="189"/>
      <c r="G32" s="26"/>
      <c r="H32" s="295">
        <v>50</v>
      </c>
      <c r="I32" s="289" t="s">
        <v>238</v>
      </c>
      <c r="J32" s="1" t="s">
        <v>17</v>
      </c>
      <c r="K32" s="54" t="s">
        <v>33</v>
      </c>
      <c r="L32" s="30">
        <v>15</v>
      </c>
      <c r="M32" s="303" t="s">
        <v>55</v>
      </c>
      <c r="N32" s="335" t="s">
        <v>32</v>
      </c>
      <c r="O32" s="45" t="s">
        <v>246</v>
      </c>
      <c r="P32" s="172"/>
      <c r="Q32" s="26"/>
      <c r="R32" s="436">
        <v>20</v>
      </c>
      <c r="S32" s="399">
        <v>15</v>
      </c>
      <c r="T32" s="295">
        <v>50</v>
      </c>
      <c r="U32" s="289" t="s">
        <v>238</v>
      </c>
      <c r="V32" s="1" t="s">
        <v>17</v>
      </c>
      <c r="W32" s="303" t="s">
        <v>33</v>
      </c>
      <c r="X32" s="304">
        <v>3</v>
      </c>
      <c r="Y32" s="304">
        <v>1</v>
      </c>
      <c r="Z32" s="304">
        <f t="shared" si="4"/>
        <v>4</v>
      </c>
      <c r="AA32" s="302" t="s">
        <v>32</v>
      </c>
      <c r="AB32" s="302">
        <v>5</v>
      </c>
      <c r="AC32" s="302"/>
      <c r="AD32" s="302">
        <f t="shared" si="5"/>
        <v>5</v>
      </c>
      <c r="AE32" s="309">
        <f t="shared" si="6"/>
        <v>9</v>
      </c>
      <c r="AF32" s="307">
        <v>13</v>
      </c>
      <c r="AG32" s="310">
        <f t="shared" si="7"/>
        <v>22</v>
      </c>
    </row>
    <row r="33" spans="1:34" x14ac:dyDescent="0.2">
      <c r="A33" s="295">
        <v>50</v>
      </c>
      <c r="B33" s="289" t="s">
        <v>238</v>
      </c>
      <c r="C33" s="1" t="s">
        <v>17</v>
      </c>
      <c r="D33" s="295" t="s">
        <v>33</v>
      </c>
      <c r="E33" s="1" t="s">
        <v>18</v>
      </c>
      <c r="F33" s="190"/>
      <c r="G33" s="26"/>
      <c r="H33" s="172">
        <v>60</v>
      </c>
      <c r="I33" s="316" t="s">
        <v>236</v>
      </c>
      <c r="J33" s="99" t="s">
        <v>12</v>
      </c>
      <c r="K33" s="54" t="s">
        <v>34</v>
      </c>
      <c r="L33" s="30">
        <v>10</v>
      </c>
      <c r="M33" s="303" t="s">
        <v>246</v>
      </c>
      <c r="N33" s="316" t="s">
        <v>32</v>
      </c>
      <c r="O33" s="45" t="s">
        <v>187</v>
      </c>
      <c r="Q33" s="26"/>
      <c r="R33" s="436">
        <v>15</v>
      </c>
      <c r="S33" s="399">
        <v>8</v>
      </c>
      <c r="T33" s="295">
        <v>50</v>
      </c>
      <c r="U33" s="289" t="s">
        <v>23</v>
      </c>
      <c r="V33" s="1" t="s">
        <v>235</v>
      </c>
      <c r="W33" s="303" t="s">
        <v>32</v>
      </c>
      <c r="X33" s="304">
        <v>5</v>
      </c>
      <c r="Y33" s="304"/>
      <c r="Z33" s="304">
        <f t="shared" si="4"/>
        <v>5</v>
      </c>
      <c r="AA33" s="302"/>
      <c r="AB33" s="302"/>
      <c r="AC33" s="302"/>
      <c r="AD33" s="302">
        <f t="shared" si="5"/>
        <v>0</v>
      </c>
      <c r="AE33" s="309">
        <f t="shared" si="6"/>
        <v>5</v>
      </c>
      <c r="AF33" s="307">
        <v>11</v>
      </c>
      <c r="AG33" s="310">
        <f t="shared" si="7"/>
        <v>16</v>
      </c>
    </row>
    <row r="34" spans="1:34" x14ac:dyDescent="0.2">
      <c r="A34" s="295">
        <v>50</v>
      </c>
      <c r="B34" s="289" t="s">
        <v>23</v>
      </c>
      <c r="C34" s="1" t="s">
        <v>235</v>
      </c>
      <c r="D34" s="295" t="s">
        <v>35</v>
      </c>
      <c r="E34" s="316" t="s">
        <v>15</v>
      </c>
      <c r="G34" s="26"/>
      <c r="H34" s="295">
        <v>50</v>
      </c>
      <c r="I34" s="289" t="s">
        <v>23</v>
      </c>
      <c r="J34" s="1" t="s">
        <v>235</v>
      </c>
      <c r="K34" s="54" t="s">
        <v>35</v>
      </c>
      <c r="L34" s="30">
        <v>8</v>
      </c>
      <c r="M34" s="303" t="s">
        <v>246</v>
      </c>
      <c r="N34" s="335" t="s">
        <v>33</v>
      </c>
      <c r="O34" s="45" t="s">
        <v>187</v>
      </c>
      <c r="Q34" s="26"/>
      <c r="R34" s="436">
        <v>0</v>
      </c>
      <c r="S34" s="399"/>
      <c r="T34" s="295">
        <v>50</v>
      </c>
      <c r="U34" s="289" t="s">
        <v>21</v>
      </c>
      <c r="V34" s="1" t="s">
        <v>22</v>
      </c>
      <c r="W34" s="303">
        <v>0</v>
      </c>
      <c r="X34" s="303">
        <v>0</v>
      </c>
      <c r="Y34" s="303"/>
      <c r="Z34" s="304">
        <f t="shared" si="4"/>
        <v>0</v>
      </c>
      <c r="AA34" s="306"/>
      <c r="AB34" s="306"/>
      <c r="AC34" s="306"/>
      <c r="AD34" s="302">
        <f t="shared" si="5"/>
        <v>0</v>
      </c>
      <c r="AE34" s="309">
        <f t="shared" si="6"/>
        <v>0</v>
      </c>
      <c r="AF34" s="308">
        <v>0</v>
      </c>
      <c r="AG34" s="310">
        <f t="shared" si="7"/>
        <v>0</v>
      </c>
    </row>
    <row r="35" spans="1:34" x14ac:dyDescent="0.2">
      <c r="A35" s="295">
        <v>50</v>
      </c>
      <c r="B35" s="103" t="s">
        <v>221</v>
      </c>
      <c r="C35" s="100" t="s">
        <v>222</v>
      </c>
      <c r="E35" s="103" t="s">
        <v>144</v>
      </c>
      <c r="G35" s="26"/>
      <c r="H35" s="172">
        <v>60</v>
      </c>
      <c r="I35" s="316" t="s">
        <v>133</v>
      </c>
      <c r="J35" s="99" t="s">
        <v>258</v>
      </c>
      <c r="K35" s="54" t="s">
        <v>36</v>
      </c>
      <c r="L35" s="30">
        <v>6</v>
      </c>
      <c r="M35" s="341" t="s">
        <v>55</v>
      </c>
      <c r="N35" s="1" t="s">
        <v>33</v>
      </c>
      <c r="O35" s="401" t="s">
        <v>187</v>
      </c>
      <c r="Q35" s="26"/>
      <c r="R35" s="436"/>
      <c r="S35" s="399"/>
      <c r="T35" s="295"/>
      <c r="U35" s="289"/>
      <c r="W35" s="303"/>
      <c r="X35" s="304"/>
      <c r="Y35" s="304"/>
      <c r="Z35" s="304"/>
      <c r="AA35" s="302"/>
      <c r="AB35" s="302"/>
      <c r="AC35" s="302"/>
      <c r="AD35" s="302"/>
      <c r="AE35" s="309"/>
      <c r="AF35" s="307"/>
      <c r="AG35" s="310"/>
    </row>
    <row r="36" spans="1:34" x14ac:dyDescent="0.2">
      <c r="A36" s="295">
        <v>50</v>
      </c>
      <c r="B36" s="289" t="s">
        <v>21</v>
      </c>
      <c r="C36" s="1" t="s">
        <v>22</v>
      </c>
      <c r="D36" s="295" t="s">
        <v>37</v>
      </c>
      <c r="E36" s="316" t="s">
        <v>15</v>
      </c>
      <c r="G36" s="26"/>
      <c r="H36" s="295">
        <v>50</v>
      </c>
      <c r="I36" s="289" t="s">
        <v>21</v>
      </c>
      <c r="J36" s="1" t="s">
        <v>22</v>
      </c>
      <c r="K36" s="54">
        <v>0</v>
      </c>
      <c r="L36" s="30">
        <v>0</v>
      </c>
      <c r="M36" s="303" t="s">
        <v>187</v>
      </c>
      <c r="N36" s="28">
        <v>0</v>
      </c>
      <c r="O36" s="45" t="s">
        <v>187</v>
      </c>
      <c r="Q36" s="26"/>
      <c r="R36" s="436"/>
      <c r="S36" s="399"/>
      <c r="U36" s="290"/>
      <c r="V36" s="25"/>
      <c r="W36" s="303"/>
      <c r="X36" s="304"/>
      <c r="Y36" s="304"/>
      <c r="Z36" s="304"/>
      <c r="AA36" s="302"/>
      <c r="AB36" s="302"/>
      <c r="AC36" s="302"/>
      <c r="AD36" s="302"/>
      <c r="AE36" s="309"/>
      <c r="AF36" s="307"/>
      <c r="AG36" s="310"/>
    </row>
    <row r="37" spans="1:34" x14ac:dyDescent="0.2">
      <c r="A37" s="295">
        <v>50</v>
      </c>
      <c r="B37" s="289" t="s">
        <v>259</v>
      </c>
      <c r="C37" s="1" t="s">
        <v>260</v>
      </c>
      <c r="D37" s="295" t="s">
        <v>261</v>
      </c>
      <c r="G37" s="26"/>
      <c r="H37" s="172">
        <v>60</v>
      </c>
      <c r="I37" s="316" t="s">
        <v>42</v>
      </c>
      <c r="J37" s="99" t="s">
        <v>14</v>
      </c>
      <c r="K37" s="54">
        <v>0</v>
      </c>
      <c r="L37" s="30">
        <v>0</v>
      </c>
      <c r="M37" s="303" t="s">
        <v>187</v>
      </c>
      <c r="N37" s="316">
        <v>0</v>
      </c>
      <c r="O37" s="45" t="s">
        <v>187</v>
      </c>
      <c r="Q37" s="26"/>
      <c r="R37" s="436">
        <v>25</v>
      </c>
      <c r="S37" s="399">
        <v>20</v>
      </c>
      <c r="T37" s="172">
        <v>60</v>
      </c>
      <c r="U37" s="316" t="s">
        <v>133</v>
      </c>
      <c r="V37" s="99" t="s">
        <v>257</v>
      </c>
      <c r="W37" s="303" t="s">
        <v>31</v>
      </c>
      <c r="X37" s="304">
        <v>7</v>
      </c>
      <c r="Y37" s="304"/>
      <c r="Z37" s="304">
        <f t="shared" si="4"/>
        <v>7</v>
      </c>
      <c r="AA37" s="302" t="s">
        <v>31</v>
      </c>
      <c r="AB37" s="302">
        <v>7</v>
      </c>
      <c r="AC37" s="302"/>
      <c r="AD37" s="302">
        <f t="shared" si="5"/>
        <v>7</v>
      </c>
      <c r="AE37" s="309">
        <f t="shared" si="6"/>
        <v>14</v>
      </c>
      <c r="AF37" s="307">
        <v>15</v>
      </c>
      <c r="AG37" s="310">
        <f t="shared" si="7"/>
        <v>29</v>
      </c>
    </row>
    <row r="38" spans="1:34" x14ac:dyDescent="0.2">
      <c r="A38" s="295">
        <v>50</v>
      </c>
      <c r="B38" s="293"/>
      <c r="C38" s="160"/>
      <c r="D38" s="173"/>
      <c r="E38" s="293"/>
      <c r="G38" s="26"/>
      <c r="H38" s="172">
        <v>60</v>
      </c>
      <c r="I38" s="316" t="s">
        <v>210</v>
      </c>
      <c r="J38" s="99" t="s">
        <v>241</v>
      </c>
      <c r="K38" s="54">
        <v>0</v>
      </c>
      <c r="L38" s="30">
        <v>0</v>
      </c>
      <c r="M38" s="303" t="s">
        <v>187</v>
      </c>
      <c r="N38" s="316">
        <v>0</v>
      </c>
      <c r="O38" s="45" t="s">
        <v>187</v>
      </c>
      <c r="Q38" s="26"/>
      <c r="R38" s="436">
        <v>20</v>
      </c>
      <c r="S38" s="399">
        <v>10</v>
      </c>
      <c r="T38" s="172">
        <v>60</v>
      </c>
      <c r="U38" s="316" t="s">
        <v>236</v>
      </c>
      <c r="V38" s="99" t="s">
        <v>12</v>
      </c>
      <c r="W38" s="303" t="s">
        <v>32</v>
      </c>
      <c r="X38" s="304">
        <v>5</v>
      </c>
      <c r="Y38" s="304"/>
      <c r="Z38" s="304">
        <f t="shared" si="4"/>
        <v>5</v>
      </c>
      <c r="AA38" s="302">
        <v>0</v>
      </c>
      <c r="AB38" s="302">
        <v>0</v>
      </c>
      <c r="AC38" s="302"/>
      <c r="AD38" s="302">
        <f t="shared" si="5"/>
        <v>0</v>
      </c>
      <c r="AE38" s="309">
        <f t="shared" si="6"/>
        <v>5</v>
      </c>
      <c r="AF38" s="307">
        <v>13</v>
      </c>
      <c r="AG38" s="310">
        <f t="shared" si="7"/>
        <v>18</v>
      </c>
    </row>
    <row r="39" spans="1:34" s="99" customFormat="1" x14ac:dyDescent="0.2">
      <c r="A39" s="172">
        <v>60</v>
      </c>
      <c r="B39" s="316" t="s">
        <v>133</v>
      </c>
      <c r="C39" s="99" t="s">
        <v>257</v>
      </c>
      <c r="D39" s="172" t="s">
        <v>32</v>
      </c>
      <c r="E39" s="316" t="s">
        <v>30</v>
      </c>
      <c r="F39" s="314"/>
      <c r="G39" s="315"/>
      <c r="H39" s="172">
        <v>60</v>
      </c>
      <c r="I39" s="316" t="s">
        <v>70</v>
      </c>
      <c r="J39" s="99" t="s">
        <v>13</v>
      </c>
      <c r="K39" s="99">
        <v>0</v>
      </c>
      <c r="L39" s="99">
        <v>0</v>
      </c>
      <c r="M39" s="303" t="s">
        <v>187</v>
      </c>
      <c r="N39" s="316">
        <v>0</v>
      </c>
      <c r="O39" s="45" t="s">
        <v>187</v>
      </c>
      <c r="Q39" s="315"/>
      <c r="R39" s="438">
        <v>15</v>
      </c>
      <c r="S39" s="398">
        <v>6</v>
      </c>
      <c r="T39" s="172">
        <v>60</v>
      </c>
      <c r="U39" s="316" t="s">
        <v>133</v>
      </c>
      <c r="V39" s="99" t="s">
        <v>258</v>
      </c>
      <c r="W39" s="318" t="s">
        <v>33</v>
      </c>
      <c r="X39" s="319">
        <v>3</v>
      </c>
      <c r="Y39" s="319"/>
      <c r="Z39" s="319">
        <f t="shared" si="4"/>
        <v>3</v>
      </c>
      <c r="AA39" s="320">
        <v>0</v>
      </c>
      <c r="AB39" s="320">
        <v>0</v>
      </c>
      <c r="AC39" s="320"/>
      <c r="AD39" s="320">
        <f t="shared" si="5"/>
        <v>0</v>
      </c>
      <c r="AE39" s="321">
        <f t="shared" si="6"/>
        <v>3</v>
      </c>
      <c r="AF39" s="322">
        <v>11</v>
      </c>
      <c r="AG39" s="323">
        <f t="shared" si="7"/>
        <v>14</v>
      </c>
      <c r="AH39" s="324"/>
    </row>
    <row r="40" spans="1:34" s="99" customFormat="1" x14ac:dyDescent="0.2">
      <c r="A40" s="172">
        <v>60</v>
      </c>
      <c r="B40" s="103" t="s">
        <v>239</v>
      </c>
      <c r="C40" s="100" t="s">
        <v>240</v>
      </c>
      <c r="D40" s="172"/>
      <c r="E40" s="103" t="s">
        <v>144</v>
      </c>
      <c r="F40" s="314"/>
      <c r="G40" s="315"/>
      <c r="H40" s="295">
        <v>50</v>
      </c>
      <c r="I40" s="289" t="s">
        <v>259</v>
      </c>
      <c r="J40" s="1" t="s">
        <v>260</v>
      </c>
      <c r="L40" s="99">
        <v>0</v>
      </c>
      <c r="M40" s="303" t="s">
        <v>186</v>
      </c>
      <c r="N40" s="99">
        <v>0</v>
      </c>
      <c r="O40" s="45" t="s">
        <v>186</v>
      </c>
      <c r="Q40" s="315"/>
      <c r="R40" s="438">
        <v>0</v>
      </c>
      <c r="S40" s="398"/>
      <c r="T40" s="172">
        <v>60</v>
      </c>
      <c r="U40" s="316" t="s">
        <v>42</v>
      </c>
      <c r="V40" s="99" t="s">
        <v>14</v>
      </c>
      <c r="W40" s="318">
        <v>0</v>
      </c>
      <c r="X40" s="319">
        <v>0</v>
      </c>
      <c r="Y40" s="319"/>
      <c r="Z40" s="319">
        <f t="shared" si="4"/>
        <v>0</v>
      </c>
      <c r="AA40" s="320">
        <v>0</v>
      </c>
      <c r="AB40" s="320">
        <v>0</v>
      </c>
      <c r="AC40" s="320"/>
      <c r="AD40" s="320">
        <f t="shared" si="5"/>
        <v>0</v>
      </c>
      <c r="AE40" s="321">
        <f t="shared" si="6"/>
        <v>0</v>
      </c>
      <c r="AF40" s="322">
        <v>0</v>
      </c>
      <c r="AG40" s="323">
        <f t="shared" si="7"/>
        <v>0</v>
      </c>
      <c r="AH40" s="324"/>
    </row>
    <row r="41" spans="1:34" s="99" customFormat="1" x14ac:dyDescent="0.2">
      <c r="A41" s="172">
        <v>60</v>
      </c>
      <c r="B41" s="316" t="s">
        <v>236</v>
      </c>
      <c r="C41" s="99" t="s">
        <v>12</v>
      </c>
      <c r="D41" s="172" t="s">
        <v>34</v>
      </c>
      <c r="E41" s="316" t="s">
        <v>237</v>
      </c>
      <c r="F41" s="314"/>
      <c r="G41" s="315"/>
      <c r="H41" s="316"/>
      <c r="I41" s="172"/>
      <c r="Q41" s="315"/>
      <c r="R41" s="438">
        <v>0</v>
      </c>
      <c r="S41" s="398"/>
      <c r="T41" s="172">
        <v>60</v>
      </c>
      <c r="U41" s="316" t="s">
        <v>210</v>
      </c>
      <c r="V41" s="99" t="s">
        <v>241</v>
      </c>
      <c r="W41" s="318">
        <v>0</v>
      </c>
      <c r="X41" s="319">
        <v>0</v>
      </c>
      <c r="Y41" s="319"/>
      <c r="Z41" s="319">
        <f t="shared" si="4"/>
        <v>0</v>
      </c>
      <c r="AA41" s="320">
        <v>0</v>
      </c>
      <c r="AB41" s="320">
        <v>0</v>
      </c>
      <c r="AC41" s="320"/>
      <c r="AD41" s="320">
        <f t="shared" si="5"/>
        <v>0</v>
      </c>
      <c r="AE41" s="321">
        <f t="shared" si="6"/>
        <v>0</v>
      </c>
      <c r="AF41" s="322">
        <v>0</v>
      </c>
      <c r="AG41" s="323">
        <f t="shared" si="7"/>
        <v>0</v>
      </c>
      <c r="AH41" s="324"/>
    </row>
    <row r="42" spans="1:34" s="99" customFormat="1" x14ac:dyDescent="0.2">
      <c r="A42" s="172">
        <v>60</v>
      </c>
      <c r="B42" s="316" t="s">
        <v>133</v>
      </c>
      <c r="C42" s="99" t="s">
        <v>258</v>
      </c>
      <c r="D42" s="172" t="s">
        <v>36</v>
      </c>
      <c r="E42" s="316" t="s">
        <v>30</v>
      </c>
      <c r="F42" s="314"/>
      <c r="G42" s="315"/>
      <c r="H42" s="316"/>
      <c r="I42" s="172"/>
      <c r="Q42" s="315"/>
      <c r="R42" s="438">
        <v>0</v>
      </c>
      <c r="S42" s="398"/>
      <c r="T42" s="172">
        <v>60</v>
      </c>
      <c r="U42" s="316" t="s">
        <v>70</v>
      </c>
      <c r="V42" s="99" t="s">
        <v>13</v>
      </c>
      <c r="W42" s="318">
        <v>0</v>
      </c>
      <c r="X42" s="319">
        <v>0</v>
      </c>
      <c r="Y42" s="319"/>
      <c r="Z42" s="319">
        <f t="shared" si="4"/>
        <v>0</v>
      </c>
      <c r="AA42" s="320">
        <v>0</v>
      </c>
      <c r="AB42" s="320">
        <v>0</v>
      </c>
      <c r="AC42" s="320"/>
      <c r="AD42" s="320">
        <f t="shared" si="5"/>
        <v>0</v>
      </c>
      <c r="AE42" s="321">
        <f t="shared" si="6"/>
        <v>0</v>
      </c>
      <c r="AF42" s="322">
        <v>0</v>
      </c>
      <c r="AG42" s="323">
        <f t="shared" si="7"/>
        <v>0</v>
      </c>
      <c r="AH42" s="324"/>
    </row>
    <row r="43" spans="1:34" s="99" customFormat="1" x14ac:dyDescent="0.2">
      <c r="A43" s="172">
        <v>60</v>
      </c>
      <c r="B43" s="103" t="s">
        <v>242</v>
      </c>
      <c r="C43" s="100" t="s">
        <v>243</v>
      </c>
      <c r="D43" s="172"/>
      <c r="E43" s="103" t="s">
        <v>144</v>
      </c>
      <c r="F43" s="314"/>
      <c r="G43" s="315"/>
      <c r="H43" s="316"/>
      <c r="I43" s="172"/>
      <c r="Q43" s="315"/>
      <c r="R43" s="438"/>
      <c r="S43" s="398"/>
      <c r="T43" s="314"/>
      <c r="U43" s="314"/>
      <c r="V43" s="314"/>
      <c r="W43" s="314"/>
      <c r="X43" s="343"/>
      <c r="Y43" s="343"/>
      <c r="Z43" s="343"/>
      <c r="AA43" s="343"/>
      <c r="AB43" s="343"/>
      <c r="AC43" s="343"/>
      <c r="AD43" s="343"/>
      <c r="AE43" s="344"/>
      <c r="AF43" s="345"/>
      <c r="AG43" s="346"/>
      <c r="AH43" s="324"/>
    </row>
    <row r="44" spans="1:34" s="99" customFormat="1" x14ac:dyDescent="0.2">
      <c r="A44" s="172">
        <v>60</v>
      </c>
      <c r="B44" s="316" t="s">
        <v>42</v>
      </c>
      <c r="C44" s="99" t="s">
        <v>14</v>
      </c>
      <c r="D44" s="172" t="s">
        <v>38</v>
      </c>
      <c r="E44" s="316" t="s">
        <v>15</v>
      </c>
      <c r="F44" s="314"/>
      <c r="G44" s="315"/>
      <c r="H44" s="316"/>
      <c r="I44" s="172"/>
      <c r="Q44" s="315"/>
      <c r="R44" s="438"/>
      <c r="S44" s="398"/>
      <c r="T44" s="314"/>
      <c r="U44" s="314"/>
      <c r="V44" s="314"/>
      <c r="W44" s="314"/>
      <c r="X44" s="343"/>
      <c r="Y44" s="343"/>
      <c r="Z44" s="343"/>
      <c r="AA44" s="343"/>
      <c r="AB44" s="343"/>
      <c r="AC44" s="343"/>
      <c r="AD44" s="343"/>
      <c r="AE44" s="344"/>
      <c r="AF44" s="345"/>
      <c r="AG44" s="346"/>
      <c r="AH44" s="324"/>
    </row>
    <row r="45" spans="1:34" s="99" customFormat="1" x14ac:dyDescent="0.2">
      <c r="A45" s="172">
        <v>60</v>
      </c>
      <c r="B45" s="316" t="s">
        <v>210</v>
      </c>
      <c r="C45" s="99" t="s">
        <v>241</v>
      </c>
      <c r="D45" s="172" t="s">
        <v>39</v>
      </c>
      <c r="E45" s="316" t="s">
        <v>208</v>
      </c>
      <c r="F45" s="314"/>
      <c r="G45" s="315"/>
      <c r="H45" s="316"/>
      <c r="I45" s="172"/>
      <c r="Q45" s="315"/>
      <c r="R45" s="438"/>
      <c r="S45" s="398"/>
      <c r="T45" s="314"/>
      <c r="U45" s="314"/>
      <c r="V45" s="314"/>
      <c r="W45" s="314"/>
      <c r="X45" s="343"/>
      <c r="Y45" s="343"/>
      <c r="Z45" s="343"/>
      <c r="AA45" s="343"/>
      <c r="AB45" s="343"/>
      <c r="AC45" s="343"/>
      <c r="AD45" s="343"/>
      <c r="AE45" s="344"/>
      <c r="AF45" s="345"/>
      <c r="AG45" s="346"/>
      <c r="AH45" s="324"/>
    </row>
    <row r="46" spans="1:34" s="99" customFormat="1" x14ac:dyDescent="0.2">
      <c r="A46" s="172">
        <v>60</v>
      </c>
      <c r="B46" s="316" t="s">
        <v>70</v>
      </c>
      <c r="C46" s="99" t="s">
        <v>13</v>
      </c>
      <c r="D46" s="301">
        <v>10</v>
      </c>
      <c r="E46" s="316" t="s">
        <v>15</v>
      </c>
      <c r="F46" s="314"/>
      <c r="G46" s="315"/>
      <c r="H46" s="316"/>
      <c r="I46" s="172"/>
      <c r="K46" s="313"/>
      <c r="L46" s="313"/>
      <c r="Q46" s="315"/>
      <c r="R46" s="438"/>
      <c r="S46" s="400"/>
      <c r="T46" s="314"/>
      <c r="U46" s="314"/>
      <c r="V46" s="314"/>
      <c r="W46" s="314"/>
      <c r="X46" s="343"/>
      <c r="Y46" s="343"/>
      <c r="Z46" s="343"/>
      <c r="AA46" s="343"/>
      <c r="AB46" s="343"/>
      <c r="AC46" s="343"/>
      <c r="AD46" s="343"/>
      <c r="AE46" s="344"/>
      <c r="AF46" s="345"/>
      <c r="AG46" s="346"/>
      <c r="AH46" s="324"/>
    </row>
    <row r="47" spans="1:34" x14ac:dyDescent="0.2">
      <c r="A47" s="295">
        <v>60</v>
      </c>
      <c r="B47" s="293"/>
      <c r="C47" s="160"/>
      <c r="D47" s="173"/>
      <c r="E47" s="293"/>
      <c r="G47" s="26"/>
      <c r="H47" s="289"/>
      <c r="I47" s="295"/>
      <c r="Q47" s="26"/>
      <c r="R47" s="436"/>
      <c r="S47" s="399"/>
      <c r="U47" s="25"/>
      <c r="V47" s="25"/>
      <c r="W47" s="25"/>
      <c r="X47" s="42"/>
      <c r="Y47" s="42"/>
      <c r="Z47" s="42"/>
      <c r="AA47" s="42"/>
      <c r="AB47" s="42"/>
      <c r="AC47" s="42"/>
      <c r="AD47" s="42"/>
      <c r="AE47" s="347"/>
      <c r="AF47" s="213"/>
      <c r="AG47" s="67"/>
      <c r="AH47" s="3"/>
    </row>
    <row r="48" spans="1:34" x14ac:dyDescent="0.2">
      <c r="B48" s="285"/>
    </row>
    <row r="49" spans="1:33" x14ac:dyDescent="0.2">
      <c r="A49" s="1"/>
      <c r="B49" s="285"/>
      <c r="K49" s="1"/>
      <c r="L49" s="1"/>
      <c r="N49" s="1"/>
      <c r="S49" s="1"/>
      <c r="T49" s="1"/>
      <c r="AA49" s="1"/>
      <c r="AB49" s="1"/>
      <c r="AC49" s="1"/>
      <c r="AF49" s="1"/>
      <c r="AG49" s="1"/>
    </row>
    <row r="50" spans="1:33" x14ac:dyDescent="0.2">
      <c r="A50" s="1"/>
      <c r="B50" s="285"/>
      <c r="F50" s="1"/>
      <c r="K50" s="1"/>
      <c r="L50" s="1"/>
      <c r="N50" s="1"/>
      <c r="S50" s="1"/>
      <c r="T50" s="1"/>
      <c r="AA50" s="1"/>
      <c r="AB50" s="1"/>
      <c r="AC50" s="1"/>
      <c r="AF50" s="1"/>
      <c r="AG50" s="1"/>
    </row>
    <row r="51" spans="1:33" x14ac:dyDescent="0.2">
      <c r="A51" s="1"/>
      <c r="B51" s="285"/>
      <c r="K51" s="1"/>
      <c r="L51" s="1"/>
      <c r="N51" s="1"/>
      <c r="S51" s="1"/>
      <c r="T51" s="1"/>
      <c r="AA51" s="1"/>
      <c r="AB51" s="1"/>
      <c r="AC51" s="1"/>
      <c r="AF51" s="1"/>
      <c r="AG51" s="1"/>
    </row>
    <row r="52" spans="1:33" x14ac:dyDescent="0.2">
      <c r="A52" s="1"/>
      <c r="B52" s="285"/>
      <c r="K52" s="1"/>
      <c r="L52" s="1"/>
      <c r="N52" s="1"/>
      <c r="S52" s="1"/>
      <c r="T52" s="1"/>
      <c r="AA52" s="1"/>
      <c r="AB52" s="1"/>
      <c r="AC52" s="1"/>
      <c r="AF52" s="1"/>
      <c r="AG52" s="1"/>
    </row>
    <row r="53" spans="1:33" x14ac:dyDescent="0.2">
      <c r="A53" s="1"/>
      <c r="B53" s="285"/>
      <c r="K53" s="1"/>
      <c r="L53" s="1"/>
      <c r="N53" s="1"/>
      <c r="S53" s="1"/>
      <c r="T53" s="1"/>
      <c r="AA53" s="1"/>
      <c r="AB53" s="1"/>
      <c r="AC53" s="1"/>
      <c r="AF53" s="1"/>
      <c r="AG53" s="1"/>
    </row>
    <row r="54" spans="1:33" x14ac:dyDescent="0.2">
      <c r="A54" s="1"/>
      <c r="B54" s="285"/>
      <c r="K54" s="1"/>
      <c r="L54" s="1"/>
      <c r="N54" s="1"/>
      <c r="S54" s="1"/>
      <c r="T54" s="1"/>
      <c r="AA54" s="1"/>
      <c r="AB54" s="1"/>
      <c r="AC54" s="1"/>
      <c r="AF54" s="1"/>
      <c r="AG54" s="1"/>
    </row>
  </sheetData>
  <mergeCells count="18">
    <mergeCell ref="AA3:AD3"/>
    <mergeCell ref="AE3:AG3"/>
    <mergeCell ref="AH3:AK3"/>
    <mergeCell ref="T2:T3"/>
    <mergeCell ref="I2:P2"/>
    <mergeCell ref="S2:S3"/>
    <mergeCell ref="V2:Z2"/>
    <mergeCell ref="B24:C24"/>
    <mergeCell ref="I24:J24"/>
    <mergeCell ref="X24:Z24"/>
    <mergeCell ref="I3:J3"/>
    <mergeCell ref="X3:Z3"/>
    <mergeCell ref="B3:C3"/>
    <mergeCell ref="AA24:AD24"/>
    <mergeCell ref="AE24:AG24"/>
    <mergeCell ref="I23:P23"/>
    <mergeCell ref="S23:S24"/>
    <mergeCell ref="V23:Z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Clasificacion X CATEGORIAS</vt:lpstr>
      <vt:lpstr>INDIVIDUALES r</vt:lpstr>
      <vt:lpstr>1-2</vt:lpstr>
      <vt:lpstr>3</vt:lpstr>
      <vt:lpstr>4-5</vt:lpstr>
      <vt:lpstr>6-7</vt:lpstr>
      <vt:lpstr>8-9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</cp:lastModifiedBy>
  <cp:lastPrinted>2018-07-04T14:43:09Z</cp:lastPrinted>
  <dcterms:created xsi:type="dcterms:W3CDTF">2017-12-27T13:16:16Z</dcterms:created>
  <dcterms:modified xsi:type="dcterms:W3CDTF">2018-09-19T17:54:58Z</dcterms:modified>
</cp:coreProperties>
</file>